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data" sheetId="1" r:id="rId1"/>
    <sheet name="MegaSta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<sst xmlns="http://schemas.openxmlformats.org/spreadsheetml/2006/main" count="27" uniqueCount="25">
  <si>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Y-Ybar</t>
  </si>
  <si>
    <t>X-Xbar</t>
  </si>
  <si>
    <t>XYDev</t>
  </si>
  <si>
    <t>p-value (2-sided)</t>
  </si>
  <si>
    <t>R-Squared</t>
  </si>
  <si>
    <t>Y</t>
  </si>
  <si>
    <t>X</t>
  </si>
  <si>
    <t>Mean</t>
  </si>
  <si>
    <t>SD</t>
  </si>
  <si>
    <t xml:space="preserve">n </t>
  </si>
  <si>
    <t>N-1</t>
  </si>
  <si>
    <t>Covariance</t>
  </si>
  <si>
    <t>SDxSDy</t>
  </si>
  <si>
    <t>t</t>
  </si>
  <si>
    <t xml:space="preserve"> </t>
  </si>
  <si>
    <t>ScatterPlot</t>
  </si>
  <si>
    <t>Correlation Matrix</t>
  </si>
  <si>
    <t># 1</t>
  </si>
  <si>
    <t># 2</t>
  </si>
  <si>
    <t>sample size</t>
  </si>
  <si>
    <t>± .514</t>
  </si>
  <si>
    <t xml:space="preserve"> critical value .05 (two-tail)</t>
  </si>
  <si>
    <t>± .641</t>
  </si>
  <si>
    <t xml:space="preserve"> critical value .01 (two-tail)</t>
  </si>
  <si>
    <r>
      <t>Correlation</t>
    </r>
    <r>
      <rPr>
        <i/>
        <sz val="14"/>
        <color indexed="12"/>
        <rFont val="Arial"/>
        <family val="0"/>
      </rPr>
      <t xml:space="preserve"> r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</si>
</sst>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00_);_(* \(#,##0.00000\);_(* &quot;-&quot;??_);_(@_)"/>
    <numFmt numFmtId="166" formatCode="0.0"/>
    <numFmt numFmtId="167" formatCode="0.000000"/>
    <numFmt numFmtId="168" formatCode="#,##0.0"/>
    <numFmt numFmtId="169" formatCode="#,##0.000"/>
    <numFmt numFmtId="170" formatCode="#,##0.0000"/>
    <numFmt numFmtId="171" formatCode=";;;"/>
    <numFmt numFmtId="172" formatCode="\ ##.000\ ;[Red]\ \-##.000\ "/>
  </numFmts>
  <fonts count="9">
    <font>
      <sz val="10"/>
      <name val="Arial"/>
      <family val="0"/>
    </font>
    <font>
      <i/>
      <sz val="10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i/>
      <sz val="14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72" fontId="0" fillId="0" borderId="1" xfId="0" applyNumberFormat="1" applyFont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71" fontId="0" fillId="0" borderId="1" xfId="0" applyNumberFormat="1" applyFont="1" applyBorder="1" applyAlignment="1">
      <alignment horizontal="right"/>
    </xf>
    <xf numFmtId="0" fontId="0" fillId="3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data!$B$4:$B$18</c:f>
              <c:numCache/>
            </c:numRef>
          </c:xVal>
          <c:yVal>
            <c:numRef>
              <c:f>data!$C$4:$C$18</c:f>
              <c:numCache/>
            </c:numRef>
          </c:yVal>
          <c:smooth val="0"/>
        </c:ser>
        <c:axId val="27656529"/>
        <c:axId val="47582170"/>
      </c:scatterChart>
      <c:valAx>
        <c:axId val="2765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2170"/>
        <c:crosses val="autoZero"/>
        <c:crossBetween val="midCat"/>
        <c:dispUnits/>
      </c:valAx>
      <c:valAx>
        <c:axId val="47582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565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/>
                </a:ln>
              </c:spPr>
            </c:trendlineLbl>
          </c:trendline>
          <c:xVal>
            <c:numRef>
              <c:f>data!$B$4:$B$18</c:f>
              <c:numCache>
                <c:ptCount val="15"/>
                <c:pt idx="0">
                  <c:v>1.3</c:v>
                </c:pt>
                <c:pt idx="1">
                  <c:v>1.5</c:v>
                </c:pt>
                <c:pt idx="2">
                  <c:v>1.7</c:v>
                </c:pt>
                <c:pt idx="3">
                  <c:v>1.6</c:v>
                </c:pt>
                <c:pt idx="4">
                  <c:v>1.8</c:v>
                </c:pt>
                <c:pt idx="5">
                  <c:v>1.3</c:v>
                </c:pt>
                <c:pt idx="6">
                  <c:v>1.3</c:v>
                </c:pt>
                <c:pt idx="7">
                  <c:v>2</c:v>
                </c:pt>
                <c:pt idx="8">
                  <c:v>1.2</c:v>
                </c:pt>
                <c:pt idx="9">
                  <c:v>1.7</c:v>
                </c:pt>
                <c:pt idx="10">
                  <c:v>1.5</c:v>
                </c:pt>
                <c:pt idx="11">
                  <c:v>1.5</c:v>
                </c:pt>
                <c:pt idx="12">
                  <c:v>1.1</c:v>
                </c:pt>
                <c:pt idx="13">
                  <c:v>1.4</c:v>
                </c:pt>
                <c:pt idx="14">
                  <c:v>1.7</c:v>
                </c:pt>
              </c:numCache>
            </c:numRef>
          </c:xVal>
          <c:yVal>
            <c:numRef>
              <c:f>data!$C$4:$C$18</c:f>
              <c:numCache>
                <c:ptCount val="15"/>
                <c:pt idx="0">
                  <c:v>1.5</c:v>
                </c:pt>
                <c:pt idx="1">
                  <c:v>1.6</c:v>
                </c:pt>
                <c:pt idx="2">
                  <c:v>1.6</c:v>
                </c:pt>
                <c:pt idx="3">
                  <c:v>1.7</c:v>
                </c:pt>
                <c:pt idx="4">
                  <c:v>1.8</c:v>
                </c:pt>
                <c:pt idx="5">
                  <c:v>1.4</c:v>
                </c:pt>
                <c:pt idx="6">
                  <c:v>1.5</c:v>
                </c:pt>
                <c:pt idx="7">
                  <c:v>2.1</c:v>
                </c:pt>
                <c:pt idx="8">
                  <c:v>1.3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1.4</c:v>
                </c:pt>
                <c:pt idx="13">
                  <c:v>2</c:v>
                </c:pt>
                <c:pt idx="14">
                  <c:v>1.8</c:v>
                </c:pt>
              </c:numCache>
            </c:numRef>
          </c:yVal>
          <c:smooth val="0"/>
        </c:ser>
        <c:axId val="25586347"/>
        <c:axId val="28950532"/>
      </c:scatterChart>
      <c:valAx>
        <c:axId val="2558634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8950532"/>
        <c:crosses val="autoZero"/>
        <c:crossBetween val="midCat"/>
        <c:dispUnits/>
      </c:valAx>
      <c:valAx>
        <c:axId val="2895053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55863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19</xdr:row>
      <xdr:rowOff>57150</xdr:rowOff>
    </xdr:from>
    <xdr:to>
      <xdr:col>18</xdr:col>
      <xdr:colOff>447675</xdr:colOff>
      <xdr:row>46</xdr:row>
      <xdr:rowOff>76200</xdr:rowOff>
    </xdr:to>
    <xdr:graphicFrame>
      <xdr:nvGraphicFramePr>
        <xdr:cNvPr id="1" name="Chart 2"/>
        <xdr:cNvGraphicFramePr/>
      </xdr:nvGraphicFramePr>
      <xdr:xfrm>
        <a:off x="5000625" y="3343275"/>
        <a:ext cx="7296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247650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996"/>
  <sheetViews>
    <sheetView tabSelected="1" zoomScale="85" zoomScaleNormal="85" workbookViewId="0" topLeftCell="A1">
      <selection activeCell="C49" sqref="C49"/>
    </sheetView>
  </sheetViews>
  <sheetFormatPr defaultColWidth="9.140625" defaultRowHeight="12.75"/>
  <cols>
    <col min="1" max="1" width="9.8515625" style="0" bestFit="1" customWidth="1"/>
    <col min="2" max="2" width="10.421875" style="0" customWidth="1"/>
    <col min="3" max="3" width="10.7109375" style="0" customWidth="1"/>
    <col min="4" max="4" width="6.140625" style="0" customWidth="1"/>
    <col min="5" max="5" width="7.421875" style="0" customWidth="1"/>
    <col min="6" max="6" width="7.57421875" style="0" customWidth="1"/>
    <col min="7" max="7" width="7.8515625" style="0" customWidth="1"/>
    <col min="8" max="8" width="7.00390625" style="0" customWidth="1"/>
    <col min="9" max="9" width="8.8515625" style="0" customWidth="1"/>
    <col min="10" max="10" width="22.00390625" style="0" bestFit="1" customWidth="1"/>
    <col min="11" max="11" width="15.8515625" style="0" customWidth="1"/>
  </cols>
  <sheetData>
    <row r="3" spans="2:11" ht="18.75">
      <c r="B3">
        <v>1990</v>
      </c>
      <c r="C3">
        <v>2000</v>
      </c>
      <c r="E3" s="1" t="s">
        <v>0</v>
      </c>
      <c r="F3" s="1" t="s">
        <v>1</v>
      </c>
      <c r="G3" s="1" t="s">
        <v>2</v>
      </c>
      <c r="H3" s="1"/>
      <c r="J3" s="15" t="s">
        <v>24</v>
      </c>
      <c r="K3" s="15">
        <f>K13/K14</f>
        <v>0.7493306980355271</v>
      </c>
    </row>
    <row r="4" spans="2:11" ht="18">
      <c r="B4">
        <v>1.3</v>
      </c>
      <c r="C4">
        <v>1.5</v>
      </c>
      <c r="E4" s="2">
        <f>IF(B4,(B4-K$9),"")</f>
        <v>-0.20666666666666655</v>
      </c>
      <c r="F4" s="1">
        <f>IF(C4&lt;&gt;"",(C4-L$9),"")</f>
        <v>-0.13333333333333353</v>
      </c>
      <c r="G4" s="1">
        <f>IF(F4&lt;&gt;"",E4*F4,"")</f>
        <v>0.02755555555555558</v>
      </c>
      <c r="H4" s="3"/>
      <c r="I4" s="4"/>
      <c r="J4" s="15" t="s">
        <v>3</v>
      </c>
      <c r="K4" s="15">
        <f>TDIST(K5,K12-1,2)</f>
        <v>0.0013010500780183175</v>
      </c>
    </row>
    <row r="5" spans="2:11" ht="18">
      <c r="B5">
        <v>1.5</v>
      </c>
      <c r="C5">
        <v>1.6</v>
      </c>
      <c r="E5" s="2">
        <f>IF(B5,(B5-K$9),"")</f>
        <v>-0.006666666666666599</v>
      </c>
      <c r="F5" s="1">
        <f>IF(C5&lt;&gt;"",(C5-L$9),"")</f>
        <v>-0.03333333333333344</v>
      </c>
      <c r="G5" s="1">
        <f>IF(F5&lt;&gt;"",E5*F5,"")</f>
        <v>0.00022222222222222063</v>
      </c>
      <c r="H5" s="3"/>
      <c r="I5" s="4"/>
      <c r="J5" s="15" t="s">
        <v>13</v>
      </c>
      <c r="K5" s="15">
        <f>K3/SQRT((1-K15)/(K12-1))</f>
        <v>4.079985939764919</v>
      </c>
    </row>
    <row r="6" spans="2:9" ht="12.75">
      <c r="B6">
        <v>1.7</v>
      </c>
      <c r="C6">
        <v>1.6</v>
      </c>
      <c r="E6" s="2">
        <f>IF(B6,(B6-K$9),"")</f>
        <v>0.19333333333333336</v>
      </c>
      <c r="F6" s="1">
        <f>IF(C6&lt;&gt;"",(C6-L$9),"")</f>
        <v>-0.03333333333333344</v>
      </c>
      <c r="G6" s="1">
        <f>IF(F6&lt;&gt;"",E6*F6,"")</f>
        <v>-0.006444444444444465</v>
      </c>
      <c r="H6" s="3"/>
      <c r="I6" s="4"/>
    </row>
    <row r="7" spans="2:9" ht="12.75">
      <c r="B7">
        <v>1.6</v>
      </c>
      <c r="C7">
        <v>1.7</v>
      </c>
      <c r="E7" s="2">
        <f>IF(B7,(B7-K$9),"")</f>
        <v>0.09333333333333349</v>
      </c>
      <c r="F7" s="1">
        <f>IF(C7&lt;&gt;"",(C7-L$9),"")</f>
        <v>0.06666666666666643</v>
      </c>
      <c r="G7" s="1">
        <f>IF(F7&lt;&gt;"",E7*F7,"")</f>
        <v>0.006222222222222211</v>
      </c>
      <c r="H7" s="3"/>
      <c r="I7" s="4"/>
    </row>
    <row r="8" spans="2:12" ht="12.75">
      <c r="B8">
        <v>1.8</v>
      </c>
      <c r="C8">
        <v>1.8</v>
      </c>
      <c r="E8" s="2">
        <f>IF(B8,(B8-K$9),"")</f>
        <v>0.29333333333333345</v>
      </c>
      <c r="F8" s="1">
        <f>IF(C8&lt;&gt;"",(C8-L$9),"")</f>
        <v>0.16666666666666652</v>
      </c>
      <c r="G8" s="1">
        <f>IF(F8&lt;&gt;"",E8*F8,"")</f>
        <v>0.048888888888888864</v>
      </c>
      <c r="H8" s="3"/>
      <c r="I8" s="4"/>
      <c r="K8" t="s">
        <v>5</v>
      </c>
      <c r="L8" t="s">
        <v>6</v>
      </c>
    </row>
    <row r="9" spans="2:12" ht="12.75">
      <c r="B9">
        <v>1.3</v>
      </c>
      <c r="C9">
        <v>1.4</v>
      </c>
      <c r="E9" s="2">
        <f>IF(B9,(B9-K$9),"")</f>
        <v>-0.20666666666666655</v>
      </c>
      <c r="F9" s="1">
        <f>IF(C9&lt;&gt;"",(C9-L$9),"")</f>
        <v>-0.23333333333333361</v>
      </c>
      <c r="G9" s="1">
        <f>IF(F9&lt;&gt;"",E9*F9,"")</f>
        <v>0.04822222222222226</v>
      </c>
      <c r="H9" s="3"/>
      <c r="I9" s="4"/>
      <c r="J9" t="s">
        <v>7</v>
      </c>
      <c r="K9">
        <f>AVERAGE(B4:B996)</f>
        <v>1.5066666666666666</v>
      </c>
      <c r="L9">
        <f>AVERAGE(C4:C996)</f>
        <v>1.6333333333333335</v>
      </c>
    </row>
    <row r="10" spans="2:12" ht="12.75">
      <c r="B10">
        <v>1.3</v>
      </c>
      <c r="C10">
        <v>1.5</v>
      </c>
      <c r="E10" s="2">
        <f>IF(B10,(B10-K$9),"")</f>
        <v>-0.20666666666666655</v>
      </c>
      <c r="F10" s="1">
        <f>IF(C10&lt;&gt;"",(C10-L$9),"")</f>
        <v>-0.13333333333333353</v>
      </c>
      <c r="G10" s="1">
        <f>IF(F10&lt;&gt;"",E10*F10,"")</f>
        <v>0.02755555555555558</v>
      </c>
      <c r="H10" s="3"/>
      <c r="I10" s="4"/>
      <c r="J10" t="s">
        <v>8</v>
      </c>
      <c r="K10">
        <f>STDEV(B4:B996)</f>
        <v>0.24630604269215103</v>
      </c>
      <c r="L10">
        <f>STDEV(C4:C996)</f>
        <v>0.2193062655175132</v>
      </c>
    </row>
    <row r="11" spans="2:11" ht="12.75">
      <c r="B11">
        <v>2</v>
      </c>
      <c r="C11">
        <v>2.1</v>
      </c>
      <c r="E11" s="2">
        <f>IF(B11,(B11-K$9),"")</f>
        <v>0.4933333333333334</v>
      </c>
      <c r="F11" s="1">
        <f>IF(C11&lt;&gt;"",(C11-L$9),"")</f>
        <v>0.46666666666666656</v>
      </c>
      <c r="G11" s="1">
        <f>IF(F11&lt;&gt;"",E11*F11,"")</f>
        <v>0.2302222222222222</v>
      </c>
      <c r="H11" s="3"/>
      <c r="I11" s="4"/>
      <c r="J11" t="s">
        <v>9</v>
      </c>
      <c r="K11">
        <f>COUNT(B4:B996)</f>
        <v>15</v>
      </c>
    </row>
    <row r="12" spans="2:11" ht="12.75">
      <c r="B12">
        <v>1.2</v>
      </c>
      <c r="C12">
        <v>1.3</v>
      </c>
      <c r="E12" s="2">
        <f>IF(B12,(B12-K$9),"")</f>
        <v>-0.30666666666666664</v>
      </c>
      <c r="F12" s="1">
        <f>IF(C12&lt;&gt;"",(C12-L$9),"")</f>
        <v>-0.3333333333333335</v>
      </c>
      <c r="G12" s="1">
        <f>IF(F12&lt;&gt;"",E12*F12,"")</f>
        <v>0.10222222222222226</v>
      </c>
      <c r="H12" s="3"/>
      <c r="I12" s="4"/>
      <c r="J12" t="s">
        <v>10</v>
      </c>
      <c r="K12">
        <f>K11-1</f>
        <v>14</v>
      </c>
    </row>
    <row r="13" spans="2:11" ht="12.75">
      <c r="B13">
        <v>1.7</v>
      </c>
      <c r="C13">
        <v>1.6</v>
      </c>
      <c r="E13" s="1">
        <f>IF(B13,(B13-K$9),"")</f>
        <v>0.19333333333333336</v>
      </c>
      <c r="F13" s="1">
        <f>IF(C13&lt;&gt;"",(C13-L$9),"")</f>
        <v>-0.03333333333333344</v>
      </c>
      <c r="G13" s="1">
        <f aca="true" t="shared" si="0" ref="G13:G74">IF(F13&lt;&gt;"",E13*F13,"")</f>
        <v>-0.006444444444444465</v>
      </c>
      <c r="H13" s="5"/>
      <c r="I13" s="6"/>
      <c r="J13" t="s">
        <v>11</v>
      </c>
      <c r="K13">
        <f>SUM(G4:G997)/K12</f>
        <v>0.040476190476190485</v>
      </c>
    </row>
    <row r="14" spans="2:11" ht="12.75">
      <c r="B14">
        <v>1.5</v>
      </c>
      <c r="C14">
        <v>1.6</v>
      </c>
      <c r="E14" s="1">
        <f>IF(B14,(B14-K$9),"")</f>
        <v>-0.006666666666666599</v>
      </c>
      <c r="F14" s="1">
        <f>IF(C14&lt;&gt;"",(C14-L$9),"")</f>
        <v>-0.03333333333333344</v>
      </c>
      <c r="G14" s="1">
        <f>IF(F14&lt;&gt;"",E14*F14,"")</f>
        <v>0.00022222222222222063</v>
      </c>
      <c r="H14" s="5"/>
      <c r="I14" s="6"/>
      <c r="J14" t="s">
        <v>12</v>
      </c>
      <c r="K14">
        <f>L10*K10</f>
        <v>0.054016458397212815</v>
      </c>
    </row>
    <row r="15" spans="2:11" ht="12.75">
      <c r="B15">
        <v>1.5</v>
      </c>
      <c r="C15">
        <v>1.6</v>
      </c>
      <c r="E15" s="1">
        <f>IF(B15,(B15-K$9),"")</f>
        <v>-0.006666666666666599</v>
      </c>
      <c r="F15" s="1">
        <f>IF(C15&lt;&gt;"",(C15-L$9),"")</f>
        <v>-0.03333333333333344</v>
      </c>
      <c r="G15" s="1">
        <f t="shared" si="0"/>
        <v>0.00022222222222222063</v>
      </c>
      <c r="H15" s="5"/>
      <c r="I15" s="6"/>
      <c r="J15" t="s">
        <v>4</v>
      </c>
      <c r="K15">
        <f>K3^2</f>
        <v>0.5614964950184103</v>
      </c>
    </row>
    <row r="16" spans="2:9" ht="12.75">
      <c r="B16">
        <v>1.1</v>
      </c>
      <c r="C16">
        <v>1.4</v>
      </c>
      <c r="E16" s="1">
        <f>IF(B16,(B16-K$9),"")</f>
        <v>-0.4066666666666665</v>
      </c>
      <c r="F16" s="1">
        <f>IF(C16&lt;&gt;"",(C16-L$9),"")</f>
        <v>-0.23333333333333361</v>
      </c>
      <c r="G16" s="1">
        <f t="shared" si="0"/>
        <v>0.09488888888888897</v>
      </c>
      <c r="H16" s="5"/>
      <c r="I16" s="6"/>
    </row>
    <row r="17" spans="2:9" ht="12.75">
      <c r="B17">
        <v>1.4</v>
      </c>
      <c r="C17">
        <v>2</v>
      </c>
      <c r="E17" s="1">
        <f>IF(B17,(B17-K$9),"")</f>
        <v>-0.10666666666666669</v>
      </c>
      <c r="F17" s="1">
        <f>IF(C17&lt;&gt;"",(C17-L$9),"")</f>
        <v>0.3666666666666665</v>
      </c>
      <c r="G17" s="1">
        <f t="shared" si="0"/>
        <v>-0.039111111111111097</v>
      </c>
      <c r="H17" s="5"/>
      <c r="I17" s="6"/>
    </row>
    <row r="18" spans="2:9" ht="12.75">
      <c r="B18">
        <v>1.7</v>
      </c>
      <c r="C18">
        <v>1.8</v>
      </c>
      <c r="E18" s="1">
        <f>IF(B18,(B18-K$9),"")</f>
        <v>0.19333333333333336</v>
      </c>
      <c r="F18" s="1">
        <f>IF(C18&lt;&gt;"",(C18-L$9),"")</f>
        <v>0.16666666666666652</v>
      </c>
      <c r="G18" s="1">
        <f t="shared" si="0"/>
        <v>0.0322222222222222</v>
      </c>
      <c r="H18" s="5"/>
      <c r="I18" s="6"/>
    </row>
    <row r="19" spans="5:9" ht="12.75">
      <c r="E19" s="1">
        <f>IF(B19,(B19-K$9),"")</f>
      </c>
      <c r="F19" s="1">
        <f>IF(C19&lt;&gt;"",(C19-L$9),"")</f>
      </c>
      <c r="G19" s="1">
        <f t="shared" si="0"/>
      </c>
      <c r="H19" s="5"/>
      <c r="I19" s="6"/>
    </row>
    <row r="20" spans="5:9" ht="12.75">
      <c r="E20" s="1">
        <f>IF(B20,(B20-K$9),"")</f>
      </c>
      <c r="F20" s="1">
        <f>IF(C20&lt;&gt;"",(C20-L$9),"")</f>
      </c>
      <c r="G20" s="1">
        <f t="shared" si="0"/>
      </c>
      <c r="H20" s="5"/>
      <c r="I20" s="6"/>
    </row>
    <row r="21" spans="5:9" ht="12.75">
      <c r="E21" s="1">
        <f>IF(B21,(B21-K$9),"")</f>
      </c>
      <c r="F21" s="1">
        <f>IF(C21&lt;&gt;"",(C21-L$9),"")</f>
      </c>
      <c r="G21" s="1">
        <f t="shared" si="0"/>
      </c>
      <c r="H21" s="5"/>
      <c r="I21" s="6"/>
    </row>
    <row r="22" spans="5:9" ht="12.75">
      <c r="E22" s="1">
        <f>IF(B22,(B22-K$9),"")</f>
      </c>
      <c r="F22" s="1">
        <f>IF(C22&lt;&gt;"",(C22-L$9),"")</f>
      </c>
      <c r="G22" s="1">
        <f t="shared" si="0"/>
      </c>
      <c r="H22" s="5"/>
      <c r="I22" s="6"/>
    </row>
    <row r="23" spans="5:9" ht="12.75">
      <c r="E23" s="1">
        <f>IF(B23,(B23-K$9),"")</f>
      </c>
      <c r="F23" s="1">
        <f>IF(C23&lt;&gt;"",(C23-L$9),"")</f>
      </c>
      <c r="G23" s="1">
        <f t="shared" si="0"/>
      </c>
      <c r="H23" s="5"/>
      <c r="I23" s="6"/>
    </row>
    <row r="24" spans="5:9" ht="12.75">
      <c r="E24" s="1">
        <f>IF(B24,(B24-K$9),"")</f>
      </c>
      <c r="F24" s="1">
        <f>IF(C24&lt;&gt;"",(C24-L$9),"")</f>
      </c>
      <c r="G24" s="1">
        <f t="shared" si="0"/>
      </c>
      <c r="H24" s="5"/>
      <c r="I24" s="6"/>
    </row>
    <row r="25" spans="5:9" ht="12.75">
      <c r="E25" s="1">
        <f>IF(B25,(B25-K$9),"")</f>
      </c>
      <c r="F25" s="1">
        <f>IF(C25&lt;&gt;"",(C25-L$9),"")</f>
      </c>
      <c r="G25" s="1">
        <f t="shared" si="0"/>
      </c>
      <c r="H25" s="5"/>
      <c r="I25" s="6"/>
    </row>
    <row r="26" spans="5:9" ht="12.75">
      <c r="E26" s="1">
        <f>IF(B26,(B26-K$9),"")</f>
      </c>
      <c r="F26" s="1">
        <f>IF(C26&lt;&gt;"",(C26-L$9),"")</f>
      </c>
      <c r="G26" s="1">
        <f t="shared" si="0"/>
      </c>
      <c r="H26" s="5"/>
      <c r="I26" s="6"/>
    </row>
    <row r="27" spans="5:9" ht="12.75">
      <c r="E27" s="1">
        <f>IF(B27,(B27-K$9),"")</f>
      </c>
      <c r="F27" s="1">
        <f>IF(C27&lt;&gt;"",(C27-L$9),"")</f>
      </c>
      <c r="G27" s="1">
        <f t="shared" si="0"/>
      </c>
      <c r="H27" s="5"/>
      <c r="I27" s="6"/>
    </row>
    <row r="28" spans="5:9" ht="12.75">
      <c r="E28" s="1">
        <f>IF(B28,(B28-K$9),"")</f>
      </c>
      <c r="F28" s="1">
        <f>IF(C28&lt;&gt;"",(C28-L$9),"")</f>
      </c>
      <c r="G28" s="1">
        <f t="shared" si="0"/>
      </c>
      <c r="H28" s="5"/>
      <c r="I28" s="6"/>
    </row>
    <row r="29" spans="5:9" ht="12.75">
      <c r="E29" s="1">
        <f>IF(B29,(B29-K$9),"")</f>
      </c>
      <c r="F29" s="1">
        <f>IF(C29&lt;&gt;"",(C29-L$9),"")</f>
      </c>
      <c r="G29" s="1">
        <f t="shared" si="0"/>
      </c>
      <c r="H29" s="5"/>
      <c r="I29" s="6"/>
    </row>
    <row r="30" spans="5:9" ht="12.75">
      <c r="E30" s="1">
        <f>IF(B30,(B30-K$9),"")</f>
      </c>
      <c r="F30" s="1">
        <f>IF(C30&lt;&gt;"",(C30-L$9),"")</f>
      </c>
      <c r="G30" s="1">
        <f t="shared" si="0"/>
      </c>
      <c r="H30" s="5"/>
      <c r="I30" s="6"/>
    </row>
    <row r="31" spans="5:9" ht="12.75">
      <c r="E31" s="1">
        <f>IF(B31,(B31-K$9),"")</f>
      </c>
      <c r="F31" s="1">
        <f>IF(C31&lt;&gt;"",(C31-L$9),"")</f>
      </c>
      <c r="G31" s="1">
        <f t="shared" si="0"/>
      </c>
      <c r="H31" s="5"/>
      <c r="I31" s="6"/>
    </row>
    <row r="32" spans="5:9" ht="12.75">
      <c r="E32" s="1">
        <f>IF(B32,(B32-K$9),"")</f>
      </c>
      <c r="F32" s="1">
        <f>IF(C32&lt;&gt;"",(C32-L$9),"")</f>
      </c>
      <c r="G32" s="1">
        <f t="shared" si="0"/>
      </c>
      <c r="H32" s="5"/>
      <c r="I32" s="6"/>
    </row>
    <row r="33" spans="5:9" ht="12.75">
      <c r="E33" s="1">
        <f>IF(B33,(B33-K$9),"")</f>
      </c>
      <c r="F33" s="1">
        <f>IF(C33&lt;&gt;"",(C33-L$9),"")</f>
      </c>
      <c r="G33" s="1">
        <f t="shared" si="0"/>
      </c>
      <c r="H33" s="5"/>
      <c r="I33" s="6"/>
    </row>
    <row r="34" spans="5:9" ht="12.75">
      <c r="E34" s="1">
        <f>IF(B34,(B34-K$9),"")</f>
      </c>
      <c r="F34" s="1">
        <f>IF(C34&lt;&gt;"",(C34-L$9),"")</f>
      </c>
      <c r="G34" s="1">
        <f t="shared" si="0"/>
      </c>
      <c r="H34" s="5"/>
      <c r="I34" s="6"/>
    </row>
    <row r="35" spans="5:9" ht="12.75">
      <c r="E35" s="1">
        <f>IF(B35,(B35-K$9),"")</f>
      </c>
      <c r="F35" s="1">
        <f>IF(C35&lt;&gt;"",(C35-L$9),"")</f>
      </c>
      <c r="G35" s="1">
        <f t="shared" si="0"/>
      </c>
      <c r="H35" s="5"/>
      <c r="I35" s="6"/>
    </row>
    <row r="36" spans="5:9" ht="12.75">
      <c r="E36" s="1">
        <f>IF(B36,(B36-K$9),"")</f>
      </c>
      <c r="F36" s="1">
        <f>IF(C36&lt;&gt;"",(C36-L$9),"")</f>
      </c>
      <c r="G36" s="1">
        <f t="shared" si="0"/>
      </c>
      <c r="H36" s="5"/>
      <c r="I36" s="6"/>
    </row>
    <row r="37" spans="5:9" ht="12.75">
      <c r="E37" s="1">
        <f>IF(B37,(B37-K$9),"")</f>
      </c>
      <c r="F37" s="1">
        <f>IF(C37&lt;&gt;"",(C37-L$9),"")</f>
      </c>
      <c r="G37" s="1">
        <f t="shared" si="0"/>
      </c>
      <c r="H37" s="5"/>
      <c r="I37" s="6"/>
    </row>
    <row r="38" spans="5:9" ht="12.75">
      <c r="E38" s="1">
        <f>IF(B38,(B38-K$9),"")</f>
      </c>
      <c r="F38" s="1">
        <f>IF(C38&lt;&gt;"",(C38-L$9),"")</f>
      </c>
      <c r="G38" s="1">
        <f t="shared" si="0"/>
      </c>
      <c r="H38" s="5"/>
      <c r="I38" s="6"/>
    </row>
    <row r="39" spans="5:9" ht="12.75">
      <c r="E39" s="1">
        <f>IF(B39,(B39-K$9),"")</f>
      </c>
      <c r="F39" s="1">
        <f>IF(C39&lt;&gt;"",(C39-L$9),"")</f>
      </c>
      <c r="G39" s="1">
        <f t="shared" si="0"/>
      </c>
      <c r="H39" s="5"/>
      <c r="I39" s="6"/>
    </row>
    <row r="40" spans="5:11" ht="12.75">
      <c r="E40" s="1">
        <f>IF(B40,(B40-K$9),"")</f>
      </c>
      <c r="F40" s="1">
        <f>IF(C40&lt;&gt;"",(C40-L$9),"")</f>
      </c>
      <c r="G40" s="1">
        <f t="shared" si="0"/>
      </c>
      <c r="H40" s="5"/>
      <c r="I40" s="6"/>
      <c r="K40">
        <f>IF(J40&lt;&gt;"",(#REF!+$M$9*J40),"")</f>
      </c>
    </row>
    <row r="41" spans="5:9" ht="12.75">
      <c r="E41" s="1">
        <f>IF(B41,(B41-K$9),"")</f>
      </c>
      <c r="F41" s="1">
        <f>IF(C41&lt;&gt;"",(C41-L$9),"")</f>
      </c>
      <c r="G41" s="1">
        <f t="shared" si="0"/>
      </c>
      <c r="H41" s="5"/>
      <c r="I41" s="6"/>
    </row>
    <row r="42" spans="5:9" ht="12.75">
      <c r="E42" s="1">
        <f>IF(B42,(B42-K$9),"")</f>
      </c>
      <c r="F42" s="1">
        <f>IF(C42&lt;&gt;"",(C42-L$9),"")</f>
      </c>
      <c r="G42" s="1">
        <f t="shared" si="0"/>
      </c>
      <c r="H42" s="5"/>
      <c r="I42" s="6"/>
    </row>
    <row r="43" spans="5:9" ht="12.75">
      <c r="E43" s="1">
        <f>IF(B43,(B43-K$9),"")</f>
      </c>
      <c r="F43" s="1">
        <f>IF(C43&lt;&gt;"",(C43-L$9),"")</f>
      </c>
      <c r="G43" s="1">
        <f t="shared" si="0"/>
      </c>
      <c r="H43" s="5"/>
      <c r="I43" s="6"/>
    </row>
    <row r="44" spans="5:9" ht="12.75">
      <c r="E44" s="1">
        <f>IF(B44,(B44-K$9),"")</f>
      </c>
      <c r="F44" s="1">
        <f>IF(C44&lt;&gt;"",(C44-L$9),"")</f>
      </c>
      <c r="G44" s="1">
        <f t="shared" si="0"/>
      </c>
      <c r="H44" s="5"/>
      <c r="I44" s="6"/>
    </row>
    <row r="45" spans="5:9" ht="12.75">
      <c r="E45" s="1">
        <f>IF(B45,(B45-K$9),"")</f>
      </c>
      <c r="F45" s="1">
        <f>IF(C45&lt;&gt;"",(C45-L$9),"")</f>
      </c>
      <c r="G45" s="1">
        <f t="shared" si="0"/>
      </c>
      <c r="H45" s="5"/>
      <c r="I45" s="6"/>
    </row>
    <row r="46" spans="5:9" ht="12.75">
      <c r="E46" s="1">
        <f>IF(B46,(B46-K$9),"")</f>
      </c>
      <c r="F46" s="1">
        <f>IF(C46&lt;&gt;"",(C46-L$9),"")</f>
      </c>
      <c r="G46" s="1">
        <f t="shared" si="0"/>
      </c>
      <c r="H46" s="5"/>
      <c r="I46" s="6"/>
    </row>
    <row r="47" spans="5:9" ht="12.75">
      <c r="E47" s="1">
        <f>IF(B47,(B47-K$9),"")</f>
      </c>
      <c r="F47" s="1">
        <f>IF(C47&lt;&gt;"",(C47-L$9),"")</f>
      </c>
      <c r="G47" s="1">
        <f t="shared" si="0"/>
      </c>
      <c r="H47" s="5"/>
      <c r="I47" s="6"/>
    </row>
    <row r="48" spans="5:9" ht="12.75">
      <c r="E48">
        <f>IF(B48,(B48-K$9),"")</f>
      </c>
      <c r="F48">
        <f>IF(C48&lt;&gt;"",(C48-L$9),"")</f>
      </c>
      <c r="G48">
        <f t="shared" si="0"/>
      </c>
      <c r="H48" s="6"/>
      <c r="I48" s="6"/>
    </row>
    <row r="49" spans="5:9" ht="12.75">
      <c r="E49">
        <f>IF(B49,(B49-K$9),"")</f>
      </c>
      <c r="F49">
        <f>IF(C49&lt;&gt;"",(C49-L$9),"")</f>
      </c>
      <c r="G49">
        <f t="shared" si="0"/>
      </c>
      <c r="H49" s="6"/>
      <c r="I49" s="6"/>
    </row>
    <row r="50" spans="5:9" ht="12.75">
      <c r="E50">
        <f>IF(B50,(B50-K$9),"")</f>
      </c>
      <c r="F50">
        <f>IF(C50&lt;&gt;"",(C50-L$9),"")</f>
      </c>
      <c r="G50">
        <f t="shared" si="0"/>
      </c>
      <c r="H50" s="6"/>
      <c r="I50" s="6"/>
    </row>
    <row r="51" spans="5:9" ht="12.75">
      <c r="E51">
        <f>IF(B51,(B51-K$9),"")</f>
      </c>
      <c r="F51">
        <f>IF(C51&lt;&gt;"",(C51-L$9),"")</f>
      </c>
      <c r="G51">
        <f t="shared" si="0"/>
      </c>
      <c r="H51" s="6"/>
      <c r="I51" s="6"/>
    </row>
    <row r="52" spans="5:9" ht="12.75">
      <c r="E52">
        <f>IF(B52,(B52-K$9),"")</f>
      </c>
      <c r="F52">
        <f>IF(C52&lt;&gt;"",(C52-L$9),"")</f>
      </c>
      <c r="G52">
        <f t="shared" si="0"/>
      </c>
      <c r="H52" s="6"/>
      <c r="I52" s="6"/>
    </row>
    <row r="53" spans="5:9" ht="12.75">
      <c r="E53">
        <f>IF(B53,(B53-K$9),"")</f>
      </c>
      <c r="F53">
        <f>IF(C53&lt;&gt;"",(C53-L$9),"")</f>
      </c>
      <c r="G53">
        <f t="shared" si="0"/>
      </c>
      <c r="H53" s="6"/>
      <c r="I53" s="6"/>
    </row>
    <row r="54" spans="5:9" ht="12.75">
      <c r="E54">
        <f>IF(B54,(B54-K$9),"")</f>
      </c>
      <c r="F54">
        <f>IF(C54&lt;&gt;"",(C54-L$9),"")</f>
      </c>
      <c r="G54">
        <f t="shared" si="0"/>
      </c>
      <c r="H54" s="6"/>
      <c r="I54" s="6"/>
    </row>
    <row r="55" spans="5:9" ht="12.75">
      <c r="E55">
        <f>IF(B55,(B55-K$9),"")</f>
      </c>
      <c r="F55">
        <f>IF(C55&lt;&gt;"",(C55-L$9),"")</f>
      </c>
      <c r="G55">
        <f t="shared" si="0"/>
      </c>
      <c r="H55" s="6"/>
      <c r="I55" s="6"/>
    </row>
    <row r="56" spans="5:9" ht="12.75">
      <c r="E56">
        <f>IF(B56,(B56-K$9),"")</f>
      </c>
      <c r="F56">
        <f>IF(C56&lt;&gt;"",(C56-L$9),"")</f>
      </c>
      <c r="G56">
        <f t="shared" si="0"/>
      </c>
      <c r="H56" s="6"/>
      <c r="I56" s="6"/>
    </row>
    <row r="57" spans="5:9" ht="12.75">
      <c r="E57">
        <f>IF(B57,(B57-K$9),"")</f>
      </c>
      <c r="F57">
        <f>IF(C57&lt;&gt;"",(C57-L$9),"")</f>
      </c>
      <c r="G57">
        <f t="shared" si="0"/>
      </c>
      <c r="H57" s="6"/>
      <c r="I57" s="6"/>
    </row>
    <row r="58" spans="5:9" ht="12.75">
      <c r="E58">
        <f>IF(B58,(B58-K$9),"")</f>
      </c>
      <c r="F58">
        <f>IF(C58&lt;&gt;"",(C58-L$9),"")</f>
      </c>
      <c r="G58">
        <f t="shared" si="0"/>
      </c>
      <c r="H58" s="6"/>
      <c r="I58" s="6"/>
    </row>
    <row r="59" spans="5:9" ht="12.75">
      <c r="E59">
        <f>IF(B59,(B59-K$9),"")</f>
      </c>
      <c r="F59">
        <f>IF(C59&lt;&gt;"",(C59-L$9),"")</f>
      </c>
      <c r="G59">
        <f t="shared" si="0"/>
      </c>
      <c r="H59" s="6"/>
      <c r="I59" s="6"/>
    </row>
    <row r="60" spans="5:9" ht="12.75">
      <c r="E60">
        <f>IF(B60,(B60-K$9),"")</f>
      </c>
      <c r="F60">
        <f>IF(C60&lt;&gt;"",(C60-L$9),"")</f>
      </c>
      <c r="G60">
        <f t="shared" si="0"/>
      </c>
      <c r="H60" s="6"/>
      <c r="I60" s="6"/>
    </row>
    <row r="61" spans="5:9" ht="12.75">
      <c r="E61">
        <f>IF(B61,(B61-K$9),"")</f>
      </c>
      <c r="F61">
        <f>IF(C61&lt;&gt;"",(C61-L$9),"")</f>
      </c>
      <c r="G61">
        <f t="shared" si="0"/>
      </c>
      <c r="H61" s="6"/>
      <c r="I61" s="6"/>
    </row>
    <row r="62" spans="5:9" ht="12.75">
      <c r="E62">
        <f>IF(B62,(B62-K$9),"")</f>
      </c>
      <c r="F62">
        <f>IF(C62&lt;&gt;"",(C62-L$9),"")</f>
      </c>
      <c r="G62">
        <f t="shared" si="0"/>
      </c>
      <c r="H62" s="6"/>
      <c r="I62" s="6"/>
    </row>
    <row r="63" spans="5:9" ht="12.75">
      <c r="E63">
        <f>IF(B63,(B63-K$9),"")</f>
      </c>
      <c r="F63">
        <f>IF(C63&lt;&gt;"",(C63-L$9),"")</f>
      </c>
      <c r="G63">
        <f t="shared" si="0"/>
      </c>
      <c r="H63" s="6"/>
      <c r="I63" s="6"/>
    </row>
    <row r="64" spans="5:9" ht="12.75">
      <c r="E64">
        <f>IF(B64,(B64-K$9),"")</f>
      </c>
      <c r="F64">
        <f>IF(C64&lt;&gt;"",(C64-L$9),"")</f>
      </c>
      <c r="G64">
        <f t="shared" si="0"/>
      </c>
      <c r="H64" s="6"/>
      <c r="I64" s="6"/>
    </row>
    <row r="65" spans="5:9" ht="12.75">
      <c r="E65">
        <f>IF(B65,(B65-K$9),"")</f>
      </c>
      <c r="F65">
        <f>IF(C65&lt;&gt;"",(C65-L$9),"")</f>
      </c>
      <c r="G65">
        <f t="shared" si="0"/>
      </c>
      <c r="H65" s="6"/>
      <c r="I65" s="6"/>
    </row>
    <row r="66" spans="5:9" ht="12.75">
      <c r="E66">
        <f>IF(B66,(B66-K$9),"")</f>
      </c>
      <c r="F66">
        <f>IF(C66&lt;&gt;"",(C66-L$9),"")</f>
      </c>
      <c r="G66">
        <f t="shared" si="0"/>
      </c>
      <c r="H66" s="6"/>
      <c r="I66" s="6"/>
    </row>
    <row r="67" spans="5:9" ht="12.75">
      <c r="E67">
        <f>IF(B67,(B67-K$9),"")</f>
      </c>
      <c r="F67">
        <f>IF(C67&lt;&gt;"",(C67-L$9),"")</f>
      </c>
      <c r="G67">
        <f t="shared" si="0"/>
      </c>
      <c r="H67" s="6"/>
      <c r="I67" s="6"/>
    </row>
    <row r="68" spans="5:9" ht="12.75">
      <c r="E68">
        <f>IF(B68,(B68-K$9),"")</f>
      </c>
      <c r="F68">
        <f>IF(C68&lt;&gt;"",(C68-L$9),"")</f>
      </c>
      <c r="G68">
        <f t="shared" si="0"/>
      </c>
      <c r="H68" s="6"/>
      <c r="I68" s="6"/>
    </row>
    <row r="69" spans="5:9" ht="12.75">
      <c r="E69">
        <f>IF(B69,(B69-K$9),"")</f>
      </c>
      <c r="F69">
        <f>IF(C69&lt;&gt;"",(C69-L$9),"")</f>
      </c>
      <c r="G69">
        <f t="shared" si="0"/>
      </c>
      <c r="H69" s="6"/>
      <c r="I69" s="6"/>
    </row>
    <row r="70" spans="5:9" ht="12.75">
      <c r="E70">
        <f>IF(B70,(B70-K$9),"")</f>
      </c>
      <c r="F70">
        <f>IF(C70&lt;&gt;"",(C70-L$9),"")</f>
      </c>
      <c r="G70">
        <f t="shared" si="0"/>
      </c>
      <c r="H70" s="6"/>
      <c r="I70" s="6"/>
    </row>
    <row r="71" spans="5:9" ht="12.75">
      <c r="E71">
        <f>IF(B71,(B71-K$9),"")</f>
      </c>
      <c r="F71">
        <f>IF(C71&lt;&gt;"",(C71-L$9),"")</f>
      </c>
      <c r="G71">
        <f t="shared" si="0"/>
      </c>
      <c r="H71" s="6"/>
      <c r="I71" s="6"/>
    </row>
    <row r="72" spans="5:9" ht="12.75">
      <c r="E72">
        <f>IF(B72,(B72-K$9),"")</f>
      </c>
      <c r="F72">
        <f>IF(C72&lt;&gt;"",(C72-L$9),"")</f>
      </c>
      <c r="G72">
        <f t="shared" si="0"/>
      </c>
      <c r="H72" s="6"/>
      <c r="I72" s="6"/>
    </row>
    <row r="73" spans="5:9" ht="12.75">
      <c r="E73">
        <f>IF(B73,(B73-K$9),"")</f>
      </c>
      <c r="F73">
        <f>IF(C73&lt;&gt;"",(C73-L$9),"")</f>
      </c>
      <c r="G73">
        <f t="shared" si="0"/>
      </c>
      <c r="H73" s="6"/>
      <c r="I73" s="6"/>
    </row>
    <row r="74" spans="5:9" ht="12.75">
      <c r="E74">
        <f>IF(B74,(B74-K$9),"")</f>
      </c>
      <c r="F74">
        <f>IF(C74&lt;&gt;"",(C74-L$9),"")</f>
      </c>
      <c r="G74">
        <f t="shared" si="0"/>
      </c>
      <c r="H74" s="6"/>
      <c r="I74" s="6"/>
    </row>
    <row r="75" spans="5:9" ht="12.75">
      <c r="E75">
        <f>IF(B75,(B75-K$9),"")</f>
      </c>
      <c r="F75">
        <f>IF(C75&lt;&gt;"",(C75-L$9),"")</f>
      </c>
      <c r="G75">
        <f aca="true" t="shared" si="1" ref="G75:G138">IF(F75&lt;&gt;"",E75*F75,"")</f>
      </c>
      <c r="H75" s="6"/>
      <c r="I75" s="6"/>
    </row>
    <row r="76" spans="5:9" ht="12.75">
      <c r="E76">
        <f>IF(B76,(B76-K$9),"")</f>
      </c>
      <c r="F76">
        <f>IF(C76&lt;&gt;"",(C76-L$9),"")</f>
      </c>
      <c r="G76">
        <f t="shared" si="1"/>
      </c>
      <c r="H76" s="6"/>
      <c r="I76" s="6"/>
    </row>
    <row r="77" spans="5:9" ht="12.75">
      <c r="E77">
        <f>IF(B77,(B77-K$9),"")</f>
      </c>
      <c r="F77">
        <f>IF(C77&lt;&gt;"",(C77-L$9),"")</f>
      </c>
      <c r="G77">
        <f t="shared" si="1"/>
      </c>
      <c r="H77" s="6"/>
      <c r="I77" s="6"/>
    </row>
    <row r="78" spans="5:9" ht="12.75">
      <c r="E78">
        <f>IF(B78,(B78-K$9),"")</f>
      </c>
      <c r="F78">
        <f>IF(C78&lt;&gt;"",(C78-L$9),"")</f>
      </c>
      <c r="G78">
        <f t="shared" si="1"/>
      </c>
      <c r="H78" s="6"/>
      <c r="I78" s="6"/>
    </row>
    <row r="79" spans="5:9" ht="12.75">
      <c r="E79">
        <f>IF(B79,(B79-K$9),"")</f>
      </c>
      <c r="F79">
        <f>IF(C79&lt;&gt;"",(C79-L$9),"")</f>
      </c>
      <c r="G79">
        <f t="shared" si="1"/>
      </c>
      <c r="H79" s="6"/>
      <c r="I79" s="6"/>
    </row>
    <row r="80" spans="5:9" ht="12.75">
      <c r="E80">
        <f>IF(B80,(B80-K$9),"")</f>
      </c>
      <c r="F80">
        <f>IF(C80&lt;&gt;"",(C80-L$9),"")</f>
      </c>
      <c r="G80">
        <f t="shared" si="1"/>
      </c>
      <c r="H80" s="6"/>
      <c r="I80" s="6"/>
    </row>
    <row r="81" spans="5:9" ht="12.75">
      <c r="E81">
        <f>IF(B81,(B81-K$9),"")</f>
      </c>
      <c r="F81">
        <f>IF(C81&lt;&gt;"",(C81-L$9),"")</f>
      </c>
      <c r="G81">
        <f t="shared" si="1"/>
      </c>
      <c r="H81" s="6"/>
      <c r="I81" s="6"/>
    </row>
    <row r="82" spans="5:9" ht="12.75">
      <c r="E82">
        <f>IF(B82,(B82-K$9),"")</f>
      </c>
      <c r="F82">
        <f>IF(C82&lt;&gt;"",(C82-L$9),"")</f>
      </c>
      <c r="G82">
        <f t="shared" si="1"/>
      </c>
      <c r="H82" s="6"/>
      <c r="I82" s="6"/>
    </row>
    <row r="83" spans="5:9" ht="12.75">
      <c r="E83">
        <f>IF(B83,(B83-K$9),"")</f>
      </c>
      <c r="F83">
        <f>IF(C83&lt;&gt;"",(C83-L$9),"")</f>
      </c>
      <c r="G83">
        <f t="shared" si="1"/>
      </c>
      <c r="H83" s="6"/>
      <c r="I83" s="6"/>
    </row>
    <row r="84" spans="5:9" ht="12.75">
      <c r="E84">
        <f>IF(B84,(B84-K$9),"")</f>
      </c>
      <c r="F84">
        <f>IF(C84&lt;&gt;"",(C84-L$9),"")</f>
      </c>
      <c r="G84">
        <f t="shared" si="1"/>
      </c>
      <c r="H84" s="6"/>
      <c r="I84" s="6"/>
    </row>
    <row r="85" spans="5:9" ht="12.75">
      <c r="E85">
        <f>IF(B85,(B85-K$9),"")</f>
      </c>
      <c r="F85">
        <f>IF(C85&lt;&gt;"",(C85-L$9),"")</f>
      </c>
      <c r="G85">
        <f t="shared" si="1"/>
      </c>
      <c r="H85" s="6"/>
      <c r="I85" s="6"/>
    </row>
    <row r="86" spans="5:9" ht="12.75">
      <c r="E86">
        <f>IF(B86,(B86-K$9),"")</f>
      </c>
      <c r="F86">
        <f>IF(C86&lt;&gt;"",(C86-L$9),"")</f>
      </c>
      <c r="G86">
        <f t="shared" si="1"/>
      </c>
      <c r="H86" s="6"/>
      <c r="I86" s="6"/>
    </row>
    <row r="87" spans="5:9" ht="12.75">
      <c r="E87">
        <f>IF(B87,(B87-K$9),"")</f>
      </c>
      <c r="F87">
        <f>IF(C87&lt;&gt;"",(C87-L$9),"")</f>
      </c>
      <c r="G87">
        <f t="shared" si="1"/>
      </c>
      <c r="H87" s="6"/>
      <c r="I87" s="6"/>
    </row>
    <row r="88" spans="5:9" ht="12.75">
      <c r="E88">
        <f>IF(B88,(B88-K$9),"")</f>
      </c>
      <c r="F88">
        <f>IF(C88&lt;&gt;"",(C88-L$9),"")</f>
      </c>
      <c r="G88">
        <f t="shared" si="1"/>
      </c>
      <c r="H88" s="6"/>
      <c r="I88" s="6"/>
    </row>
    <row r="89" spans="5:9" ht="12.75">
      <c r="E89">
        <f>IF(B89,(B89-K$9),"")</f>
      </c>
      <c r="F89">
        <f>IF(C89&lt;&gt;"",(C89-L$9),"")</f>
      </c>
      <c r="G89">
        <f t="shared" si="1"/>
      </c>
      <c r="H89" s="6"/>
      <c r="I89" s="6"/>
    </row>
    <row r="90" spans="5:9" ht="12.75">
      <c r="E90">
        <f>IF(B90,(B90-K$9),"")</f>
      </c>
      <c r="F90">
        <f>IF(C90&lt;&gt;"",(C90-L$9),"")</f>
      </c>
      <c r="G90">
        <f t="shared" si="1"/>
      </c>
      <c r="H90" s="6"/>
      <c r="I90" s="6"/>
    </row>
    <row r="91" spans="5:9" ht="12.75">
      <c r="E91">
        <f>IF(B91,(B91-K$9),"")</f>
      </c>
      <c r="F91">
        <f>IF(C91&lt;&gt;"",(C91-L$9),"")</f>
      </c>
      <c r="G91">
        <f t="shared" si="1"/>
      </c>
      <c r="H91" s="6"/>
      <c r="I91" s="6"/>
    </row>
    <row r="92" spans="5:9" ht="12.75">
      <c r="E92">
        <f>IF(B92,(B92-K$9),"")</f>
      </c>
      <c r="F92">
        <f>IF(C92&lt;&gt;"",(C92-L$9),"")</f>
      </c>
      <c r="G92">
        <f t="shared" si="1"/>
      </c>
      <c r="H92" s="6"/>
      <c r="I92" s="6"/>
    </row>
    <row r="93" spans="5:9" ht="12.75">
      <c r="E93">
        <f>IF(B93,(B93-K$9),"")</f>
      </c>
      <c r="F93">
        <f>IF(C93&lt;&gt;"",(C93-L$9),"")</f>
      </c>
      <c r="G93">
        <f t="shared" si="1"/>
      </c>
      <c r="H93" s="6"/>
      <c r="I93" s="6"/>
    </row>
    <row r="94" spans="5:9" ht="12.75">
      <c r="E94">
        <f>IF(B94,(B94-K$9),"")</f>
      </c>
      <c r="F94">
        <f>IF(C94&lt;&gt;"",(C94-L$9),"")</f>
      </c>
      <c r="G94">
        <f t="shared" si="1"/>
      </c>
      <c r="H94" s="6"/>
      <c r="I94" s="6"/>
    </row>
    <row r="95" spans="5:9" ht="12.75">
      <c r="E95">
        <f>IF(B95,(B95-K$9),"")</f>
      </c>
      <c r="F95">
        <f>IF(C95&lt;&gt;"",(C95-L$9),"")</f>
      </c>
      <c r="G95">
        <f t="shared" si="1"/>
      </c>
      <c r="H95" s="6"/>
      <c r="I95" s="6"/>
    </row>
    <row r="96" spans="5:9" ht="12.75">
      <c r="E96">
        <f>IF(B96,(B96-K$9),"")</f>
      </c>
      <c r="F96">
        <f>IF(C96&lt;&gt;"",(C96-L$9),"")</f>
      </c>
      <c r="G96">
        <f t="shared" si="1"/>
      </c>
      <c r="H96" s="6"/>
      <c r="I96" s="6"/>
    </row>
    <row r="97" spans="5:9" ht="12.75">
      <c r="E97">
        <f>IF(B97,(B97-K$9),"")</f>
      </c>
      <c r="F97">
        <f>IF(C97&lt;&gt;"",(C97-L$9),"")</f>
      </c>
      <c r="G97">
        <f t="shared" si="1"/>
      </c>
      <c r="H97" s="6"/>
      <c r="I97" s="6"/>
    </row>
    <row r="98" spans="5:9" ht="12.75">
      <c r="E98">
        <f>IF(B98,(B98-K$9),"")</f>
      </c>
      <c r="F98">
        <f>IF(C98&lt;&gt;"",(C98-L$9),"")</f>
      </c>
      <c r="G98">
        <f t="shared" si="1"/>
      </c>
      <c r="H98" s="6"/>
      <c r="I98" s="6"/>
    </row>
    <row r="99" spans="5:9" ht="12.75">
      <c r="E99">
        <f>IF(B99,(B99-K$9),"")</f>
      </c>
      <c r="F99">
        <f>IF(C99&lt;&gt;"",(C99-L$9),"")</f>
      </c>
      <c r="G99">
        <f t="shared" si="1"/>
      </c>
      <c r="H99" s="6"/>
      <c r="I99" s="6"/>
    </row>
    <row r="100" spans="5:9" ht="12.75">
      <c r="E100">
        <f>IF(B100,(B100-K$9),"")</f>
      </c>
      <c r="F100">
        <f>IF(C100&lt;&gt;"",(C100-L$9),"")</f>
      </c>
      <c r="G100">
        <f t="shared" si="1"/>
      </c>
      <c r="H100" s="6"/>
      <c r="I100" s="6"/>
    </row>
    <row r="101" spans="5:9" ht="12.75">
      <c r="E101">
        <f>IF(B101,(B101-K$9),"")</f>
      </c>
      <c r="F101">
        <f>IF(C101&lt;&gt;"",(C101-L$9),"")</f>
      </c>
      <c r="G101">
        <f t="shared" si="1"/>
      </c>
      <c r="H101" s="6"/>
      <c r="I101" s="6"/>
    </row>
    <row r="102" spans="5:9" ht="12.75">
      <c r="E102">
        <f>IF(B102,(B102-K$9),"")</f>
      </c>
      <c r="F102">
        <f>IF(C102&lt;&gt;"",(C102-L$9),"")</f>
      </c>
      <c r="G102">
        <f t="shared" si="1"/>
      </c>
      <c r="H102" s="6"/>
      <c r="I102" s="6"/>
    </row>
    <row r="103" spans="5:9" ht="12.75">
      <c r="E103">
        <f>IF(B103,(B103-K$9),"")</f>
      </c>
      <c r="F103">
        <f>IF(C103&lt;&gt;"",(C103-L$9),"")</f>
      </c>
      <c r="G103">
        <f t="shared" si="1"/>
      </c>
      <c r="H103" s="6"/>
      <c r="I103" s="6"/>
    </row>
    <row r="104" spans="5:9" ht="12.75">
      <c r="E104">
        <f>IF(B104,(B104-K$9),"")</f>
      </c>
      <c r="F104">
        <f>IF(C104&lt;&gt;"",(C104-L$9),"")</f>
      </c>
      <c r="G104">
        <f t="shared" si="1"/>
      </c>
      <c r="H104" s="6"/>
      <c r="I104" s="6"/>
    </row>
    <row r="105" spans="5:9" ht="12.75">
      <c r="E105">
        <f>IF(B105,(B105-K$9),"")</f>
      </c>
      <c r="F105">
        <f>IF(C105&lt;&gt;"",(C105-L$9),"")</f>
      </c>
      <c r="G105">
        <f t="shared" si="1"/>
      </c>
      <c r="H105" s="6"/>
      <c r="I105" s="6"/>
    </row>
    <row r="106" spans="5:9" ht="12.75">
      <c r="E106">
        <f>IF(B106,(B106-K$9),"")</f>
      </c>
      <c r="F106">
        <f>IF(C106&lt;&gt;"",(C106-L$9),"")</f>
      </c>
      <c r="G106">
        <f t="shared" si="1"/>
      </c>
      <c r="H106" s="6"/>
      <c r="I106" s="6"/>
    </row>
    <row r="107" spans="5:9" ht="12.75">
      <c r="E107">
        <f>IF(B107,(B107-K$9),"")</f>
      </c>
      <c r="F107">
        <f>IF(C107&lt;&gt;"",(C107-L$9),"")</f>
      </c>
      <c r="G107">
        <f t="shared" si="1"/>
      </c>
      <c r="H107" s="6"/>
      <c r="I107" s="6"/>
    </row>
    <row r="108" spans="5:9" ht="12.75">
      <c r="E108">
        <f>IF(B108,(B108-K$9),"")</f>
      </c>
      <c r="F108">
        <f>IF(C108&lt;&gt;"",(C108-L$9),"")</f>
      </c>
      <c r="G108">
        <f t="shared" si="1"/>
      </c>
      <c r="H108" s="6"/>
      <c r="I108" s="6"/>
    </row>
    <row r="109" spans="5:9" ht="12.75">
      <c r="E109">
        <f>IF(B109,(B109-K$9),"")</f>
      </c>
      <c r="F109">
        <f>IF(C109&lt;&gt;"",(C109-L$9),"")</f>
      </c>
      <c r="G109">
        <f t="shared" si="1"/>
      </c>
      <c r="H109" s="6"/>
      <c r="I109" s="6"/>
    </row>
    <row r="110" spans="5:9" ht="12.75">
      <c r="E110">
        <f>IF(B110,(B110-K$9),"")</f>
      </c>
      <c r="F110">
        <f>IF(C110&lt;&gt;"",(C110-L$9),"")</f>
      </c>
      <c r="G110">
        <f t="shared" si="1"/>
      </c>
      <c r="H110" s="6"/>
      <c r="I110" s="6"/>
    </row>
    <row r="111" spans="5:9" ht="12.75">
      <c r="E111">
        <f>IF(B111,(B111-K$9),"")</f>
      </c>
      <c r="F111">
        <f>IF(C111&lt;&gt;"",(C111-L$9),"")</f>
      </c>
      <c r="G111">
        <f t="shared" si="1"/>
      </c>
      <c r="H111" s="6"/>
      <c r="I111" s="6"/>
    </row>
    <row r="112" spans="5:9" ht="12.75">
      <c r="E112">
        <f>IF(B112,(B112-K$9),"")</f>
      </c>
      <c r="F112">
        <f>IF(C112&lt;&gt;"",(C112-L$9),"")</f>
      </c>
      <c r="G112">
        <f t="shared" si="1"/>
      </c>
      <c r="H112" s="6"/>
      <c r="I112" s="6"/>
    </row>
    <row r="113" spans="5:9" ht="12.75">
      <c r="E113">
        <f>IF(B113,(B113-K$9),"")</f>
      </c>
      <c r="F113">
        <f>IF(C113&lt;&gt;"",(C113-L$9),"")</f>
      </c>
      <c r="G113">
        <f t="shared" si="1"/>
      </c>
      <c r="H113" s="6"/>
      <c r="I113" s="6"/>
    </row>
    <row r="114" spans="5:9" ht="12.75">
      <c r="E114">
        <f>IF(B114,(B114-K$9),"")</f>
      </c>
      <c r="F114">
        <f>IF(C114&lt;&gt;"",(C114-L$9),"")</f>
      </c>
      <c r="G114">
        <f t="shared" si="1"/>
      </c>
      <c r="H114" s="6"/>
      <c r="I114" s="6"/>
    </row>
    <row r="115" spans="5:9" ht="12.75">
      <c r="E115">
        <f>IF(B115,(B115-K$9),"")</f>
      </c>
      <c r="F115">
        <f>IF(C115&lt;&gt;"",(C115-L$9),"")</f>
      </c>
      <c r="G115">
        <f t="shared" si="1"/>
      </c>
      <c r="H115" s="6"/>
      <c r="I115" s="6"/>
    </row>
    <row r="116" spans="5:9" ht="12.75">
      <c r="E116">
        <f>IF(B116,(B116-K$9),"")</f>
      </c>
      <c r="F116">
        <f>IF(C116&lt;&gt;"",(C116-L$9),"")</f>
      </c>
      <c r="G116">
        <f t="shared" si="1"/>
      </c>
      <c r="H116" s="6"/>
      <c r="I116" s="6"/>
    </row>
    <row r="117" spans="5:9" ht="12.75">
      <c r="E117">
        <f>IF(B117,(B117-K$9),"")</f>
      </c>
      <c r="F117">
        <f>IF(C117&lt;&gt;"",(C117-L$9),"")</f>
      </c>
      <c r="G117">
        <f t="shared" si="1"/>
      </c>
      <c r="H117" s="6"/>
      <c r="I117" s="6"/>
    </row>
    <row r="118" spans="5:9" ht="12.75">
      <c r="E118">
        <f>IF(B118,(B118-K$9),"")</f>
      </c>
      <c r="F118">
        <f>IF(C118&lt;&gt;"",(C118-L$9),"")</f>
      </c>
      <c r="G118">
        <f t="shared" si="1"/>
      </c>
      <c r="H118" s="6"/>
      <c r="I118" s="6"/>
    </row>
    <row r="119" spans="5:9" ht="12.75">
      <c r="E119">
        <f>IF(B119,(B119-K$9),"")</f>
      </c>
      <c r="F119">
        <f>IF(C119&lt;&gt;"",(C119-L$9),"")</f>
      </c>
      <c r="G119">
        <f t="shared" si="1"/>
      </c>
      <c r="H119" s="6"/>
      <c r="I119" s="6"/>
    </row>
    <row r="120" spans="5:9" ht="12.75">
      <c r="E120">
        <f>IF(B120,(B120-K$9),"")</f>
      </c>
      <c r="F120">
        <f>IF(C120&lt;&gt;"",(C120-L$9),"")</f>
      </c>
      <c r="G120">
        <f t="shared" si="1"/>
      </c>
      <c r="H120" s="6"/>
      <c r="I120" s="6"/>
    </row>
    <row r="121" spans="5:9" ht="12.75">
      <c r="E121">
        <f>IF(B121,(B121-K$9),"")</f>
      </c>
      <c r="F121">
        <f>IF(C121&lt;&gt;"",(C121-L$9),"")</f>
      </c>
      <c r="G121">
        <f t="shared" si="1"/>
      </c>
      <c r="H121" s="6"/>
      <c r="I121" s="6"/>
    </row>
    <row r="122" spans="5:9" ht="12.75">
      <c r="E122">
        <f>IF(B122,(B122-K$9),"")</f>
      </c>
      <c r="F122">
        <f>IF(C122&lt;&gt;"",(C122-L$9),"")</f>
      </c>
      <c r="G122">
        <f t="shared" si="1"/>
      </c>
      <c r="H122" s="6"/>
      <c r="I122" s="6"/>
    </row>
    <row r="123" spans="5:9" ht="12.75">
      <c r="E123">
        <f>IF(B123,(B123-K$9),"")</f>
      </c>
      <c r="F123">
        <f>IF(C123&lt;&gt;"",(C123-L$9),"")</f>
      </c>
      <c r="G123">
        <f t="shared" si="1"/>
      </c>
      <c r="H123" s="6"/>
      <c r="I123" s="6"/>
    </row>
    <row r="124" spans="5:9" ht="12.75">
      <c r="E124">
        <f>IF(B124,(B124-K$9),"")</f>
      </c>
      <c r="F124">
        <f>IF(C124&lt;&gt;"",(C124-L$9),"")</f>
      </c>
      <c r="G124">
        <f t="shared" si="1"/>
      </c>
      <c r="H124" s="6"/>
      <c r="I124" s="6"/>
    </row>
    <row r="125" spans="5:9" ht="12.75">
      <c r="E125">
        <f>IF(B125,(B125-K$9),"")</f>
      </c>
      <c r="F125">
        <f>IF(C125&lt;&gt;"",(C125-L$9),"")</f>
      </c>
      <c r="G125">
        <f t="shared" si="1"/>
      </c>
      <c r="H125" s="6"/>
      <c r="I125" s="6"/>
    </row>
    <row r="126" spans="5:9" ht="12.75">
      <c r="E126">
        <f>IF(B126,(B126-K$9),"")</f>
      </c>
      <c r="F126">
        <f>IF(C126&lt;&gt;"",(C126-L$9),"")</f>
      </c>
      <c r="G126">
        <f t="shared" si="1"/>
      </c>
      <c r="H126" s="6"/>
      <c r="I126" s="6"/>
    </row>
    <row r="127" spans="5:9" ht="12.75">
      <c r="E127">
        <f>IF(B127,(B127-K$9),"")</f>
      </c>
      <c r="F127">
        <f>IF(C127&lt;&gt;"",(C127-L$9),"")</f>
      </c>
      <c r="G127">
        <f t="shared" si="1"/>
      </c>
      <c r="H127" s="6"/>
      <c r="I127" s="6"/>
    </row>
    <row r="128" spans="5:9" ht="12.75">
      <c r="E128">
        <f>IF(B128,(B128-K$9),"")</f>
      </c>
      <c r="F128">
        <f>IF(C128&lt;&gt;"",(C128-L$9),"")</f>
      </c>
      <c r="G128">
        <f t="shared" si="1"/>
      </c>
      <c r="H128" s="6"/>
      <c r="I128" s="6"/>
    </row>
    <row r="129" spans="5:9" ht="12.75">
      <c r="E129">
        <f>IF(B129,(B129-K$9),"")</f>
      </c>
      <c r="F129">
        <f>IF(C129&lt;&gt;"",(C129-L$9),"")</f>
      </c>
      <c r="G129">
        <f t="shared" si="1"/>
      </c>
      <c r="H129" s="6"/>
      <c r="I129" s="6"/>
    </row>
    <row r="130" spans="5:9" ht="12.75">
      <c r="E130">
        <f>IF(B130,(B130-K$9),"")</f>
      </c>
      <c r="F130">
        <f>IF(C130&lt;&gt;"",(C130-L$9),"")</f>
      </c>
      <c r="G130">
        <f t="shared" si="1"/>
      </c>
      <c r="H130" s="6"/>
      <c r="I130" s="6"/>
    </row>
    <row r="131" spans="5:9" ht="12.75">
      <c r="E131">
        <f>IF(B131,(B131-K$9),"")</f>
      </c>
      <c r="F131">
        <f>IF(C131&lt;&gt;"",(C131-L$9),"")</f>
      </c>
      <c r="G131">
        <f t="shared" si="1"/>
      </c>
      <c r="H131" s="6"/>
      <c r="I131" s="6"/>
    </row>
    <row r="132" spans="5:9" ht="12.75">
      <c r="E132">
        <f>IF(B132,(B132-K$9),"")</f>
      </c>
      <c r="F132">
        <f>IF(C132&lt;&gt;"",(C132-L$9),"")</f>
      </c>
      <c r="G132">
        <f t="shared" si="1"/>
      </c>
      <c r="H132" s="6"/>
      <c r="I132" s="6"/>
    </row>
    <row r="133" spans="5:9" ht="12.75">
      <c r="E133">
        <f>IF(B133,(B133-K$9),"")</f>
      </c>
      <c r="F133">
        <f>IF(C133&lt;&gt;"",(C133-L$9),"")</f>
      </c>
      <c r="G133">
        <f t="shared" si="1"/>
      </c>
      <c r="H133" s="6"/>
      <c r="I133" s="6"/>
    </row>
    <row r="134" spans="5:9" ht="12.75">
      <c r="E134">
        <f>IF(B134,(B134-K$9),"")</f>
      </c>
      <c r="F134">
        <f>IF(C134&lt;&gt;"",(C134-L$9),"")</f>
      </c>
      <c r="G134">
        <f t="shared" si="1"/>
      </c>
      <c r="H134" s="6"/>
      <c r="I134" s="6"/>
    </row>
    <row r="135" spans="5:9" ht="12.75">
      <c r="E135">
        <f>IF(B135,(B135-K$9),"")</f>
      </c>
      <c r="F135">
        <f>IF(C135&lt;&gt;"",(C135-L$9),"")</f>
      </c>
      <c r="G135">
        <f t="shared" si="1"/>
      </c>
      <c r="H135" s="6"/>
      <c r="I135" s="6"/>
    </row>
    <row r="136" spans="5:9" ht="12.75">
      <c r="E136">
        <f>IF(B136,(B136-K$9),"")</f>
      </c>
      <c r="F136">
        <f>IF(C136&lt;&gt;"",(C136-L$9),"")</f>
      </c>
      <c r="G136">
        <f t="shared" si="1"/>
      </c>
      <c r="H136" s="6"/>
      <c r="I136" s="6"/>
    </row>
    <row r="137" spans="5:9" ht="12.75">
      <c r="E137">
        <f>IF(B137,(B137-K$9),"")</f>
      </c>
      <c r="F137">
        <f>IF(C137&lt;&gt;"",(C137-L$9),"")</f>
      </c>
      <c r="G137">
        <f t="shared" si="1"/>
      </c>
      <c r="H137" s="6"/>
      <c r="I137" s="6"/>
    </row>
    <row r="138" spans="5:9" ht="12.75">
      <c r="E138">
        <f>IF(B138,(B138-K$9),"")</f>
      </c>
      <c r="F138">
        <f>IF(C138&lt;&gt;"",(C138-L$9),"")</f>
      </c>
      <c r="G138">
        <f t="shared" si="1"/>
      </c>
      <c r="H138" s="6"/>
      <c r="I138" s="6"/>
    </row>
    <row r="139" spans="5:9" ht="12.75">
      <c r="E139">
        <f>IF(B139,(B139-K$9),"")</f>
      </c>
      <c r="F139">
        <f>IF(C139&lt;&gt;"",(C139-L$9),"")</f>
      </c>
      <c r="G139">
        <f aca="true" t="shared" si="2" ref="G139:G202">IF(F139&lt;&gt;"",E139*F139,"")</f>
      </c>
      <c r="H139" s="6"/>
      <c r="I139" s="6"/>
    </row>
    <row r="140" spans="5:9" ht="12.75">
      <c r="E140">
        <f>IF(B140,(B140-K$9),"")</f>
      </c>
      <c r="F140">
        <f>IF(C140&lt;&gt;"",(C140-L$9),"")</f>
      </c>
      <c r="G140">
        <f t="shared" si="2"/>
      </c>
      <c r="H140" s="6"/>
      <c r="I140" s="6"/>
    </row>
    <row r="141" spans="5:9" ht="12.75">
      <c r="E141">
        <f>IF(B141,(B141-K$9),"")</f>
      </c>
      <c r="F141">
        <f>IF(C141&lt;&gt;"",(C141-L$9),"")</f>
      </c>
      <c r="G141">
        <f t="shared" si="2"/>
      </c>
      <c r="H141" s="6"/>
      <c r="I141" s="6"/>
    </row>
    <row r="142" spans="5:9" ht="12.75">
      <c r="E142">
        <f>IF(B142,(B142-K$9),"")</f>
      </c>
      <c r="F142">
        <f>IF(C142&lt;&gt;"",(C142-L$9),"")</f>
      </c>
      <c r="G142">
        <f t="shared" si="2"/>
      </c>
      <c r="H142" s="6"/>
      <c r="I142" s="6"/>
    </row>
    <row r="143" spans="5:9" ht="12.75">
      <c r="E143">
        <f>IF(B143,(B143-K$9),"")</f>
      </c>
      <c r="F143">
        <f>IF(C143&lt;&gt;"",(C143-L$9),"")</f>
      </c>
      <c r="G143">
        <f t="shared" si="2"/>
      </c>
      <c r="H143" s="6"/>
      <c r="I143" s="6"/>
    </row>
    <row r="144" spans="5:9" ht="12.75">
      <c r="E144">
        <f>IF(B144,(B144-K$9),"")</f>
      </c>
      <c r="F144">
        <f>IF(C144&lt;&gt;"",(C144-L$9),"")</f>
      </c>
      <c r="G144">
        <f t="shared" si="2"/>
      </c>
      <c r="H144" s="6"/>
      <c r="I144" s="6"/>
    </row>
    <row r="145" spans="5:9" ht="12.75">
      <c r="E145">
        <f>IF(B145,(B145-K$9),"")</f>
      </c>
      <c r="F145">
        <f>IF(C145&lt;&gt;"",(C145-L$9),"")</f>
      </c>
      <c r="G145">
        <f t="shared" si="2"/>
      </c>
      <c r="H145" s="6"/>
      <c r="I145" s="6"/>
    </row>
    <row r="146" spans="5:9" ht="12.75">
      <c r="E146">
        <f>IF(B146,(B146-K$9),"")</f>
      </c>
      <c r="F146">
        <f>IF(C146&lt;&gt;"",(C146-L$9),"")</f>
      </c>
      <c r="G146">
        <f t="shared" si="2"/>
      </c>
      <c r="H146" s="6"/>
      <c r="I146" s="6"/>
    </row>
    <row r="147" spans="5:9" ht="12.75">
      <c r="E147">
        <f>IF(B147,(B147-K$9),"")</f>
      </c>
      <c r="F147">
        <f>IF(C147&lt;&gt;"",(C147-L$9),"")</f>
      </c>
      <c r="G147">
        <f t="shared" si="2"/>
      </c>
      <c r="H147" s="6"/>
      <c r="I147" s="6"/>
    </row>
    <row r="148" spans="5:9" ht="12.75">
      <c r="E148">
        <f>IF(B148,(B148-K$9),"")</f>
      </c>
      <c r="F148">
        <f>IF(C148&lt;&gt;"",(C148-L$9),"")</f>
      </c>
      <c r="G148">
        <f t="shared" si="2"/>
      </c>
      <c r="H148" s="6"/>
      <c r="I148" s="6"/>
    </row>
    <row r="149" spans="5:9" ht="12.75">
      <c r="E149">
        <f>IF(B149,(B149-K$9),"")</f>
      </c>
      <c r="F149">
        <f>IF(C149&lt;&gt;"",(C149-L$9),"")</f>
      </c>
      <c r="G149">
        <f t="shared" si="2"/>
      </c>
      <c r="H149" s="6"/>
      <c r="I149" s="6"/>
    </row>
    <row r="150" spans="5:9" ht="12.75">
      <c r="E150">
        <f>IF(B150,(B150-K$9),"")</f>
      </c>
      <c r="F150">
        <f>IF(C150&lt;&gt;"",(C150-L$9),"")</f>
      </c>
      <c r="G150">
        <f t="shared" si="2"/>
      </c>
      <c r="H150" s="6"/>
      <c r="I150" s="6"/>
    </row>
    <row r="151" spans="5:9" ht="12.75">
      <c r="E151">
        <f>IF(B151,(B151-K$9),"")</f>
      </c>
      <c r="F151">
        <f>IF(C151&lt;&gt;"",(C151-L$9),"")</f>
      </c>
      <c r="G151">
        <f t="shared" si="2"/>
      </c>
      <c r="H151" s="6"/>
      <c r="I151" s="6"/>
    </row>
    <row r="152" spans="5:9" ht="12.75">
      <c r="E152">
        <f>IF(B152,(B152-K$9),"")</f>
      </c>
      <c r="F152">
        <f>IF(C152&lt;&gt;"",(C152-L$9),"")</f>
      </c>
      <c r="G152">
        <f t="shared" si="2"/>
      </c>
      <c r="H152" s="6"/>
      <c r="I152" s="6"/>
    </row>
    <row r="153" spans="5:9" ht="12.75">
      <c r="E153">
        <f>IF(B153,(B153-K$9),"")</f>
      </c>
      <c r="F153">
        <f>IF(C153&lt;&gt;"",(C153-L$9),"")</f>
      </c>
      <c r="G153">
        <f t="shared" si="2"/>
      </c>
      <c r="H153" s="6"/>
      <c r="I153" s="6"/>
    </row>
    <row r="154" spans="5:9" ht="12.75">
      <c r="E154">
        <f>IF(B154,(B154-K$9),"")</f>
      </c>
      <c r="F154">
        <f>IF(C154&lt;&gt;"",(C154-L$9),"")</f>
      </c>
      <c r="G154">
        <f t="shared" si="2"/>
      </c>
      <c r="H154" s="6"/>
      <c r="I154" s="6"/>
    </row>
    <row r="155" spans="5:9" ht="12.75">
      <c r="E155">
        <f>IF(B155,(B155-K$9),"")</f>
      </c>
      <c r="F155">
        <f>IF(C155&lt;&gt;"",(C155-L$9),"")</f>
      </c>
      <c r="G155">
        <f t="shared" si="2"/>
      </c>
      <c r="H155" s="6"/>
      <c r="I155" s="6"/>
    </row>
    <row r="156" spans="5:9" ht="12.75">
      <c r="E156">
        <f>IF(B156,(B156-K$9),"")</f>
      </c>
      <c r="F156">
        <f>IF(C156&lt;&gt;"",(C156-L$9),"")</f>
      </c>
      <c r="G156">
        <f t="shared" si="2"/>
      </c>
      <c r="H156" s="6"/>
      <c r="I156" s="6"/>
    </row>
    <row r="157" spans="5:9" ht="12.75">
      <c r="E157">
        <f>IF(B157,(B157-K$9),"")</f>
      </c>
      <c r="F157">
        <f>IF(C157&lt;&gt;"",(C157-L$9),"")</f>
      </c>
      <c r="G157">
        <f t="shared" si="2"/>
      </c>
      <c r="H157" s="6"/>
      <c r="I157" s="6"/>
    </row>
    <row r="158" spans="5:9" ht="12.75">
      <c r="E158">
        <f>IF(B158,(B158-K$9),"")</f>
      </c>
      <c r="F158">
        <f>IF(C158&lt;&gt;"",(C158-L$9),"")</f>
      </c>
      <c r="G158">
        <f t="shared" si="2"/>
      </c>
      <c r="H158" s="6"/>
      <c r="I158" s="6"/>
    </row>
    <row r="159" spans="5:9" ht="12.75">
      <c r="E159">
        <f>IF(B159,(B159-K$9),"")</f>
      </c>
      <c r="F159">
        <f>IF(C159&lt;&gt;"",(C159-L$9),"")</f>
      </c>
      <c r="G159">
        <f t="shared" si="2"/>
      </c>
      <c r="H159" s="6"/>
      <c r="I159" s="6"/>
    </row>
    <row r="160" spans="5:9" ht="12.75">
      <c r="E160">
        <f>IF(B160,(B160-K$9),"")</f>
      </c>
      <c r="F160">
        <f>IF(C160&lt;&gt;"",(C160-L$9),"")</f>
      </c>
      <c r="G160">
        <f t="shared" si="2"/>
      </c>
      <c r="H160" s="6"/>
      <c r="I160" s="6"/>
    </row>
    <row r="161" spans="5:9" ht="12.75">
      <c r="E161">
        <f>IF(B161,(B161-K$9),"")</f>
      </c>
      <c r="F161">
        <f>IF(C161&lt;&gt;"",(C161-L$9),"")</f>
      </c>
      <c r="G161">
        <f t="shared" si="2"/>
      </c>
      <c r="H161" s="6"/>
      <c r="I161" s="6"/>
    </row>
    <row r="162" spans="5:9" ht="12.75">
      <c r="E162">
        <f>IF(B162,(B162-K$9),"")</f>
      </c>
      <c r="F162">
        <f>IF(C162&lt;&gt;"",(C162-L$9),"")</f>
      </c>
      <c r="G162">
        <f t="shared" si="2"/>
      </c>
      <c r="H162" s="6"/>
      <c r="I162" s="6"/>
    </row>
    <row r="163" spans="5:9" ht="12.75">
      <c r="E163">
        <f>IF(B163,(B163-K$9),"")</f>
      </c>
      <c r="F163">
        <f>IF(C163&lt;&gt;"",(C163-L$9),"")</f>
      </c>
      <c r="G163">
        <f t="shared" si="2"/>
      </c>
      <c r="H163" s="6"/>
      <c r="I163" s="6"/>
    </row>
    <row r="164" spans="5:9" ht="12.75">
      <c r="E164">
        <f>IF(B164,(B164-K$9),"")</f>
      </c>
      <c r="F164">
        <f>IF(C164&lt;&gt;"",(C164-L$9),"")</f>
      </c>
      <c r="G164">
        <f t="shared" si="2"/>
      </c>
      <c r="H164" s="6"/>
      <c r="I164" s="6"/>
    </row>
    <row r="165" spans="5:9" ht="12.75">
      <c r="E165">
        <f>IF(B165,(B165-K$9),"")</f>
      </c>
      <c r="F165">
        <f>IF(C165&lt;&gt;"",(C165-L$9),"")</f>
      </c>
      <c r="G165">
        <f t="shared" si="2"/>
      </c>
      <c r="H165" s="6"/>
      <c r="I165" s="6"/>
    </row>
    <row r="166" spans="5:9" ht="12.75">
      <c r="E166">
        <f>IF(B166,(B166-K$9),"")</f>
      </c>
      <c r="F166">
        <f>IF(C166&lt;&gt;"",(C166-L$9),"")</f>
      </c>
      <c r="G166">
        <f t="shared" si="2"/>
      </c>
      <c r="H166" s="6"/>
      <c r="I166" s="6"/>
    </row>
    <row r="167" spans="5:9" ht="12.75">
      <c r="E167">
        <f>IF(B167,(B167-K$9),"")</f>
      </c>
      <c r="F167">
        <f>IF(C167&lt;&gt;"",(C167-L$9),"")</f>
      </c>
      <c r="G167">
        <f t="shared" si="2"/>
      </c>
      <c r="H167" s="6"/>
      <c r="I167" s="6"/>
    </row>
    <row r="168" spans="5:9" ht="12.75">
      <c r="E168">
        <f>IF(B168,(B168-K$9),"")</f>
      </c>
      <c r="F168">
        <f>IF(C168&lt;&gt;"",(C168-L$9),"")</f>
      </c>
      <c r="G168">
        <f t="shared" si="2"/>
      </c>
      <c r="H168" s="6"/>
      <c r="I168" s="6"/>
    </row>
    <row r="169" spans="5:9" ht="12.75">
      <c r="E169">
        <f>IF(B169,(B169-K$9),"")</f>
      </c>
      <c r="F169">
        <f>IF(C169&lt;&gt;"",(C169-L$9),"")</f>
      </c>
      <c r="G169">
        <f t="shared" si="2"/>
      </c>
      <c r="H169" s="6"/>
      <c r="I169" s="6"/>
    </row>
    <row r="170" spans="5:9" ht="12.75">
      <c r="E170">
        <f>IF(B170,(B170-K$9),"")</f>
      </c>
      <c r="F170">
        <f>IF(C170&lt;&gt;"",(C170-L$9),"")</f>
      </c>
      <c r="G170">
        <f t="shared" si="2"/>
      </c>
      <c r="H170" s="6"/>
      <c r="I170" s="6"/>
    </row>
    <row r="171" spans="5:9" ht="12.75">
      <c r="E171">
        <f>IF(B171,(B171-K$9),"")</f>
      </c>
      <c r="F171">
        <f>IF(C171&lt;&gt;"",(C171-L$9),"")</f>
      </c>
      <c r="G171">
        <f t="shared" si="2"/>
      </c>
      <c r="H171" s="6"/>
      <c r="I171" s="6"/>
    </row>
    <row r="172" spans="5:9" ht="12.75">
      <c r="E172">
        <f>IF(B172,(B172-K$9),"")</f>
      </c>
      <c r="F172">
        <f>IF(C172&lt;&gt;"",(C172-L$9),"")</f>
      </c>
      <c r="G172">
        <f t="shared" si="2"/>
      </c>
      <c r="H172" s="6"/>
      <c r="I172" s="6"/>
    </row>
    <row r="173" spans="5:9" ht="12.75">
      <c r="E173">
        <f>IF(B173,(B173-K$9),"")</f>
      </c>
      <c r="F173">
        <f>IF(C173&lt;&gt;"",(C173-L$9),"")</f>
      </c>
      <c r="G173">
        <f t="shared" si="2"/>
      </c>
      <c r="H173" s="6"/>
      <c r="I173" s="6"/>
    </row>
    <row r="174" spans="5:9" ht="12.75">
      <c r="E174">
        <f>IF(B174,(B174-K$9),"")</f>
      </c>
      <c r="F174">
        <f>IF(C174&lt;&gt;"",(C174-L$9),"")</f>
      </c>
      <c r="G174">
        <f t="shared" si="2"/>
      </c>
      <c r="H174" s="6"/>
      <c r="I174" s="6"/>
    </row>
    <row r="175" spans="5:9" ht="12.75">
      <c r="E175">
        <f>IF(B175,(B175-K$9),"")</f>
      </c>
      <c r="F175">
        <f>IF(C175&lt;&gt;"",(C175-L$9),"")</f>
      </c>
      <c r="G175">
        <f t="shared" si="2"/>
      </c>
      <c r="H175" s="6"/>
      <c r="I175" s="6"/>
    </row>
    <row r="176" spans="5:9" ht="12.75">
      <c r="E176">
        <f>IF(B176,(B176-K$9),"")</f>
      </c>
      <c r="F176">
        <f>IF(C176&lt;&gt;"",(C176-L$9),"")</f>
      </c>
      <c r="G176">
        <f t="shared" si="2"/>
      </c>
      <c r="H176" s="6"/>
      <c r="I176" s="6"/>
    </row>
    <row r="177" spans="5:9" ht="12.75">
      <c r="E177">
        <f>IF(B177,(B177-K$9),"")</f>
      </c>
      <c r="F177">
        <f>IF(C177&lt;&gt;"",(C177-L$9),"")</f>
      </c>
      <c r="G177">
        <f t="shared" si="2"/>
      </c>
      <c r="H177" s="6"/>
      <c r="I177" s="6"/>
    </row>
    <row r="178" spans="5:9" ht="12.75">
      <c r="E178">
        <f>IF(B178,(B178-K$9),"")</f>
      </c>
      <c r="F178">
        <f>IF(C178&lt;&gt;"",(C178-L$9),"")</f>
      </c>
      <c r="G178">
        <f t="shared" si="2"/>
      </c>
      <c r="H178" s="6"/>
      <c r="I178" s="6"/>
    </row>
    <row r="179" spans="5:9" ht="12.75">
      <c r="E179">
        <f>IF(B179,(B179-K$9),"")</f>
      </c>
      <c r="F179">
        <f>IF(C179&lt;&gt;"",(C179-L$9),"")</f>
      </c>
      <c r="G179">
        <f t="shared" si="2"/>
      </c>
      <c r="H179" s="6"/>
      <c r="I179" s="6"/>
    </row>
    <row r="180" spans="5:9" ht="12.75">
      <c r="E180">
        <f>IF(B180,(B180-K$9),"")</f>
      </c>
      <c r="F180">
        <f>IF(C180&lt;&gt;"",(C180-L$9),"")</f>
      </c>
      <c r="G180">
        <f t="shared" si="2"/>
      </c>
      <c r="H180" s="6"/>
      <c r="I180" s="6"/>
    </row>
    <row r="181" spans="5:9" ht="12.75">
      <c r="E181">
        <f>IF(B181,(B181-K$9),"")</f>
      </c>
      <c r="F181">
        <f>IF(C181&lt;&gt;"",(C181-L$9),"")</f>
      </c>
      <c r="G181">
        <f t="shared" si="2"/>
      </c>
      <c r="H181" s="6"/>
      <c r="I181" s="6"/>
    </row>
    <row r="182" spans="5:9" ht="12.75">
      <c r="E182">
        <f>IF(B182,(B182-K$9),"")</f>
      </c>
      <c r="F182">
        <f>IF(C182&lt;&gt;"",(C182-L$9),"")</f>
      </c>
      <c r="G182">
        <f t="shared" si="2"/>
      </c>
      <c r="H182" s="6"/>
      <c r="I182" s="6"/>
    </row>
    <row r="183" spans="5:9" ht="12.75">
      <c r="E183">
        <f>IF(B183,(B183-K$9),"")</f>
      </c>
      <c r="F183">
        <f>IF(C183&lt;&gt;"",(C183-L$9),"")</f>
      </c>
      <c r="G183">
        <f t="shared" si="2"/>
      </c>
      <c r="H183" s="6"/>
      <c r="I183" s="6"/>
    </row>
    <row r="184" spans="5:9" ht="12.75">
      <c r="E184">
        <f>IF(B184,(B184-K$9),"")</f>
      </c>
      <c r="F184">
        <f>IF(C184&lt;&gt;"",(C184-L$9),"")</f>
      </c>
      <c r="G184">
        <f t="shared" si="2"/>
      </c>
      <c r="H184" s="6"/>
      <c r="I184" s="6"/>
    </row>
    <row r="185" spans="5:9" ht="12.75">
      <c r="E185">
        <f>IF(B185,(B185-K$9),"")</f>
      </c>
      <c r="F185">
        <f>IF(C185&lt;&gt;"",(C185-L$9),"")</f>
      </c>
      <c r="G185">
        <f t="shared" si="2"/>
      </c>
      <c r="H185" s="6"/>
      <c r="I185" s="6"/>
    </row>
    <row r="186" spans="5:9" ht="12.75">
      <c r="E186">
        <f>IF(B186,(B186-K$9),"")</f>
      </c>
      <c r="F186">
        <f>IF(C186&lt;&gt;"",(C186-L$9),"")</f>
      </c>
      <c r="G186">
        <f t="shared" si="2"/>
      </c>
      <c r="H186" s="6"/>
      <c r="I186" s="6"/>
    </row>
    <row r="187" spans="5:9" ht="12.75">
      <c r="E187">
        <f>IF(B187,(B187-K$9),"")</f>
      </c>
      <c r="F187">
        <f>IF(C187&lt;&gt;"",(C187-L$9),"")</f>
      </c>
      <c r="G187">
        <f t="shared" si="2"/>
      </c>
      <c r="H187" s="6"/>
      <c r="I187" s="6"/>
    </row>
    <row r="188" spans="5:9" ht="12.75">
      <c r="E188">
        <f>IF(B188,(B188-K$9),"")</f>
      </c>
      <c r="F188">
        <f>IF(C188&lt;&gt;"",(C188-L$9),"")</f>
      </c>
      <c r="G188">
        <f t="shared" si="2"/>
      </c>
      <c r="H188" s="6"/>
      <c r="I188" s="6"/>
    </row>
    <row r="189" spans="5:9" ht="12.75">
      <c r="E189">
        <f>IF(B189,(B189-K$9),"")</f>
      </c>
      <c r="F189">
        <f>IF(C189&lt;&gt;"",(C189-L$9),"")</f>
      </c>
      <c r="G189">
        <f t="shared" si="2"/>
      </c>
      <c r="H189" s="6"/>
      <c r="I189" s="6"/>
    </row>
    <row r="190" spans="5:9" ht="12.75">
      <c r="E190">
        <f>IF(B190,(B190-K$9),"")</f>
      </c>
      <c r="F190">
        <f>IF(C190&lt;&gt;"",(C190-L$9),"")</f>
      </c>
      <c r="G190">
        <f t="shared" si="2"/>
      </c>
      <c r="H190" s="6"/>
      <c r="I190" s="6"/>
    </row>
    <row r="191" spans="5:9" ht="12.75">
      <c r="E191">
        <f>IF(B191,(B191-K$9),"")</f>
      </c>
      <c r="F191">
        <f>IF(C191&lt;&gt;"",(C191-L$9),"")</f>
      </c>
      <c r="G191">
        <f t="shared" si="2"/>
      </c>
      <c r="H191" s="6"/>
      <c r="I191" s="6"/>
    </row>
    <row r="192" spans="5:9" ht="12.75">
      <c r="E192">
        <f>IF(B192,(B192-K$9),"")</f>
      </c>
      <c r="F192">
        <f>IF(C192&lt;&gt;"",(C192-L$9),"")</f>
      </c>
      <c r="G192">
        <f t="shared" si="2"/>
      </c>
      <c r="H192" s="6"/>
      <c r="I192" s="6"/>
    </row>
    <row r="193" spans="5:9" ht="12.75">
      <c r="E193">
        <f>IF(B193,(B193-K$9),"")</f>
      </c>
      <c r="F193">
        <f>IF(C193&lt;&gt;"",(C193-L$9),"")</f>
      </c>
      <c r="G193">
        <f t="shared" si="2"/>
      </c>
      <c r="H193" s="6"/>
      <c r="I193" s="6"/>
    </row>
    <row r="194" spans="5:9" ht="12.75">
      <c r="E194">
        <f>IF(B194,(B194-K$9),"")</f>
      </c>
      <c r="F194">
        <f>IF(C194&lt;&gt;"",(C194-L$9),"")</f>
      </c>
      <c r="G194">
        <f t="shared" si="2"/>
      </c>
      <c r="H194" s="6"/>
      <c r="I194" s="6"/>
    </row>
    <row r="195" spans="5:9" ht="12.75">
      <c r="E195">
        <f>IF(B195,(B195-K$9),"")</f>
      </c>
      <c r="F195">
        <f>IF(C195&lt;&gt;"",(C195-L$9),"")</f>
      </c>
      <c r="G195">
        <f t="shared" si="2"/>
      </c>
      <c r="H195" s="6"/>
      <c r="I195" s="6"/>
    </row>
    <row r="196" spans="5:9" ht="12.75">
      <c r="E196">
        <f>IF(B196,(B196-K$9),"")</f>
      </c>
      <c r="F196">
        <f>IF(C196&lt;&gt;"",(C196-L$9),"")</f>
      </c>
      <c r="G196">
        <f t="shared" si="2"/>
      </c>
      <c r="H196" s="6"/>
      <c r="I196" s="6"/>
    </row>
    <row r="197" spans="5:9" ht="12.75">
      <c r="E197">
        <f>IF(B197,(B197-K$9),"")</f>
      </c>
      <c r="F197">
        <f>IF(C197&lt;&gt;"",(C197-L$9),"")</f>
      </c>
      <c r="G197">
        <f t="shared" si="2"/>
      </c>
      <c r="H197" s="6"/>
      <c r="I197" s="6"/>
    </row>
    <row r="198" spans="5:9" ht="12.75">
      <c r="E198">
        <f>IF(B198,(B198-K$9),"")</f>
      </c>
      <c r="F198">
        <f>IF(C198&lt;&gt;"",(C198-L$9),"")</f>
      </c>
      <c r="G198">
        <f t="shared" si="2"/>
      </c>
      <c r="H198" s="6"/>
      <c r="I198" s="6"/>
    </row>
    <row r="199" spans="5:9" ht="12.75">
      <c r="E199">
        <f>IF(B199,(B199-K$9),"")</f>
      </c>
      <c r="F199">
        <f>IF(C199&lt;&gt;"",(C199-L$9),"")</f>
      </c>
      <c r="G199">
        <f t="shared" si="2"/>
      </c>
      <c r="H199" s="6"/>
      <c r="I199" s="6"/>
    </row>
    <row r="200" spans="5:9" ht="12.75">
      <c r="E200">
        <f>IF(B200,(B200-K$9),"")</f>
      </c>
      <c r="F200">
        <f>IF(C200&lt;&gt;"",(C200-L$9),"")</f>
      </c>
      <c r="G200">
        <f t="shared" si="2"/>
      </c>
      <c r="H200" s="6"/>
      <c r="I200" s="6"/>
    </row>
    <row r="201" spans="5:9" ht="12.75">
      <c r="E201">
        <f>IF(B201,(B201-K$9),"")</f>
      </c>
      <c r="F201">
        <f>IF(C201&lt;&gt;"",(C201-L$9),"")</f>
      </c>
      <c r="G201">
        <f t="shared" si="2"/>
      </c>
      <c r="H201" s="6"/>
      <c r="I201" s="6"/>
    </row>
    <row r="202" spans="5:9" ht="12.75">
      <c r="E202">
        <f>IF(B202,(B202-K$9),"")</f>
      </c>
      <c r="F202">
        <f>IF(C202&lt;&gt;"",(C202-L$9),"")</f>
      </c>
      <c r="G202">
        <f t="shared" si="2"/>
      </c>
      <c r="H202" s="6"/>
      <c r="I202" s="6"/>
    </row>
    <row r="203" spans="5:9" ht="12.75">
      <c r="E203">
        <f>IF(B203,(B203-K$9),"")</f>
      </c>
      <c r="F203">
        <f>IF(C203&lt;&gt;"",(C203-L$9),"")</f>
      </c>
      <c r="G203">
        <f aca="true" t="shared" si="3" ref="G203:G266">IF(F203&lt;&gt;"",E203*F203,"")</f>
      </c>
      <c r="H203" s="6"/>
      <c r="I203" s="6"/>
    </row>
    <row r="204" spans="5:9" ht="12.75">
      <c r="E204">
        <f>IF(B204,(B204-K$9),"")</f>
      </c>
      <c r="F204">
        <f>IF(C204&lt;&gt;"",(C204-L$9),"")</f>
      </c>
      <c r="G204">
        <f t="shared" si="3"/>
      </c>
      <c r="H204" s="6"/>
      <c r="I204" s="6"/>
    </row>
    <row r="205" spans="5:9" ht="12.75">
      <c r="E205">
        <f>IF(B205,(B205-K$9),"")</f>
      </c>
      <c r="F205">
        <f>IF(C205&lt;&gt;"",(C205-L$9),"")</f>
      </c>
      <c r="G205">
        <f t="shared" si="3"/>
      </c>
      <c r="H205" s="6"/>
      <c r="I205" s="6"/>
    </row>
    <row r="206" spans="5:9" ht="12.75">
      <c r="E206">
        <f>IF(B206,(B206-K$9),"")</f>
      </c>
      <c r="F206">
        <f>IF(C206&lt;&gt;"",(C206-L$9),"")</f>
      </c>
      <c r="G206">
        <f t="shared" si="3"/>
      </c>
      <c r="H206" s="6"/>
      <c r="I206" s="6"/>
    </row>
    <row r="207" spans="5:9" ht="12.75">
      <c r="E207">
        <f>IF(B207,(B207-K$9),"")</f>
      </c>
      <c r="F207">
        <f>IF(C207&lt;&gt;"",(C207-L$9),"")</f>
      </c>
      <c r="G207">
        <f t="shared" si="3"/>
      </c>
      <c r="H207" s="6"/>
      <c r="I207" s="6"/>
    </row>
    <row r="208" spans="5:9" ht="12.75">
      <c r="E208">
        <f>IF(B208,(B208-K$9),"")</f>
      </c>
      <c r="F208">
        <f>IF(C208&lt;&gt;"",(C208-L$9),"")</f>
      </c>
      <c r="G208">
        <f t="shared" si="3"/>
      </c>
      <c r="H208" s="6"/>
      <c r="I208" s="6"/>
    </row>
    <row r="209" spans="5:9" ht="12.75">
      <c r="E209">
        <f>IF(B209,(B209-K$9),"")</f>
      </c>
      <c r="F209">
        <f>IF(C209&lt;&gt;"",(C209-L$9),"")</f>
      </c>
      <c r="G209">
        <f t="shared" si="3"/>
      </c>
      <c r="H209" s="6"/>
      <c r="I209" s="6"/>
    </row>
    <row r="210" spans="5:9" ht="12.75">
      <c r="E210">
        <f>IF(B210,(B210-K$9),"")</f>
      </c>
      <c r="F210">
        <f>IF(C210&lt;&gt;"",(C210-L$9),"")</f>
      </c>
      <c r="G210">
        <f t="shared" si="3"/>
      </c>
      <c r="H210" s="6"/>
      <c r="I210" s="6"/>
    </row>
    <row r="211" spans="5:9" ht="12.75">
      <c r="E211">
        <f>IF(B211,(B211-K$9),"")</f>
      </c>
      <c r="F211">
        <f>IF(C211&lt;&gt;"",(C211-L$9),"")</f>
      </c>
      <c r="G211">
        <f t="shared" si="3"/>
      </c>
      <c r="H211" s="6"/>
      <c r="I211" s="6"/>
    </row>
    <row r="212" spans="5:9" ht="12.75">
      <c r="E212">
        <f>IF(B212,(B212-K$9),"")</f>
      </c>
      <c r="F212">
        <f>IF(C212&lt;&gt;"",(C212-L$9),"")</f>
      </c>
      <c r="G212">
        <f t="shared" si="3"/>
      </c>
      <c r="H212" s="6"/>
      <c r="I212" s="6"/>
    </row>
    <row r="213" spans="5:9" ht="12.75">
      <c r="E213">
        <f>IF(B213,(B213-K$9),"")</f>
      </c>
      <c r="F213">
        <f>IF(C213&lt;&gt;"",(C213-L$9),"")</f>
      </c>
      <c r="G213">
        <f t="shared" si="3"/>
      </c>
      <c r="H213" s="6"/>
      <c r="I213" s="6"/>
    </row>
    <row r="214" spans="5:9" ht="12.75">
      <c r="E214">
        <f>IF(B214,(B214-K$9),"")</f>
      </c>
      <c r="F214">
        <f>IF(C214&lt;&gt;"",(C214-L$9),"")</f>
      </c>
      <c r="G214">
        <f t="shared" si="3"/>
      </c>
      <c r="H214" s="6"/>
      <c r="I214" s="6"/>
    </row>
    <row r="215" spans="5:9" ht="12.75">
      <c r="E215">
        <f>IF(B215,(B215-K$9),"")</f>
      </c>
      <c r="F215">
        <f>IF(C215&lt;&gt;"",(C215-L$9),"")</f>
      </c>
      <c r="G215">
        <f t="shared" si="3"/>
      </c>
      <c r="H215" s="6"/>
      <c r="I215" s="6"/>
    </row>
    <row r="216" spans="5:9" ht="12.75">
      <c r="E216">
        <f>IF(B216,(B216-K$9),"")</f>
      </c>
      <c r="F216">
        <f>IF(C216&lt;&gt;"",(C216-L$9),"")</f>
      </c>
      <c r="G216">
        <f t="shared" si="3"/>
      </c>
      <c r="H216" s="6"/>
      <c r="I216" s="6"/>
    </row>
    <row r="217" spans="5:9" ht="12.75">
      <c r="E217">
        <f>IF(B217,(B217-K$9),"")</f>
      </c>
      <c r="F217">
        <f>IF(C217&lt;&gt;"",(C217-L$9),"")</f>
      </c>
      <c r="G217">
        <f t="shared" si="3"/>
      </c>
      <c r="H217" s="6"/>
      <c r="I217" s="6"/>
    </row>
    <row r="218" spans="5:9" ht="12.75">
      <c r="E218">
        <f>IF(B218,(B218-K$9),"")</f>
      </c>
      <c r="F218">
        <f>IF(C218&lt;&gt;"",(C218-L$9),"")</f>
      </c>
      <c r="G218">
        <f t="shared" si="3"/>
      </c>
      <c r="H218" s="6"/>
      <c r="I218" s="6"/>
    </row>
    <row r="219" spans="5:9" ht="12.75">
      <c r="E219">
        <f>IF(B219,(B219-K$9),"")</f>
      </c>
      <c r="F219">
        <f>IF(C219&lt;&gt;"",(C219-L$9),"")</f>
      </c>
      <c r="G219">
        <f t="shared" si="3"/>
      </c>
      <c r="H219" s="6"/>
      <c r="I219" s="6"/>
    </row>
    <row r="220" spans="5:9" ht="12.75">
      <c r="E220">
        <f>IF(B220,(B220-K$9),"")</f>
      </c>
      <c r="F220">
        <f>IF(C220&lt;&gt;"",(C220-L$9),"")</f>
      </c>
      <c r="G220">
        <f t="shared" si="3"/>
      </c>
      <c r="H220" s="6"/>
      <c r="I220" s="6"/>
    </row>
    <row r="221" spans="5:9" ht="12.75">
      <c r="E221">
        <f>IF(B221,(B221-K$9),"")</f>
      </c>
      <c r="F221">
        <f>IF(C221&lt;&gt;"",(C221-L$9),"")</f>
      </c>
      <c r="G221">
        <f t="shared" si="3"/>
      </c>
      <c r="H221" s="6"/>
      <c r="I221" s="6"/>
    </row>
    <row r="222" spans="5:9" ht="12.75">
      <c r="E222">
        <f>IF(B222,(B222-K$9),"")</f>
      </c>
      <c r="F222">
        <f>IF(C222&lt;&gt;"",(C222-L$9),"")</f>
      </c>
      <c r="G222">
        <f t="shared" si="3"/>
      </c>
      <c r="H222" s="6"/>
      <c r="I222" s="6"/>
    </row>
    <row r="223" spans="5:9" ht="12.75">
      <c r="E223">
        <f>IF(B223,(B223-K$9),"")</f>
      </c>
      <c r="F223">
        <f>IF(C223&lt;&gt;"",(C223-L$9),"")</f>
      </c>
      <c r="G223">
        <f t="shared" si="3"/>
      </c>
      <c r="H223" s="6"/>
      <c r="I223" s="6"/>
    </row>
    <row r="224" spans="5:9" ht="12.75">
      <c r="E224">
        <f>IF(B224,(B224-K$9),"")</f>
      </c>
      <c r="F224">
        <f>IF(C224&lt;&gt;"",(C224-L$9),"")</f>
      </c>
      <c r="G224">
        <f t="shared" si="3"/>
      </c>
      <c r="H224" s="6"/>
      <c r="I224" s="6"/>
    </row>
    <row r="225" spans="5:9" ht="12.75">
      <c r="E225">
        <f>IF(B225,(B225-K$9),"")</f>
      </c>
      <c r="F225">
        <f>IF(C225&lt;&gt;"",(C225-L$9),"")</f>
      </c>
      <c r="G225">
        <f t="shared" si="3"/>
      </c>
      <c r="H225" s="6"/>
      <c r="I225" s="6"/>
    </row>
    <row r="226" spans="5:9" ht="12.75">
      <c r="E226">
        <f>IF(B226,(B226-K$9),"")</f>
      </c>
      <c r="F226">
        <f>IF(C226&lt;&gt;"",(C226-L$9),"")</f>
      </c>
      <c r="G226">
        <f t="shared" si="3"/>
      </c>
      <c r="H226" s="6"/>
      <c r="I226" s="6"/>
    </row>
    <row r="227" spans="5:9" ht="12.75">
      <c r="E227">
        <f>IF(B227,(B227-K$9),"")</f>
      </c>
      <c r="F227">
        <f>IF(C227&lt;&gt;"",(C227-L$9),"")</f>
      </c>
      <c r="G227">
        <f t="shared" si="3"/>
      </c>
      <c r="H227" s="6"/>
      <c r="I227" s="6"/>
    </row>
    <row r="228" spans="5:9" ht="12.75">
      <c r="E228">
        <f>IF(B228,(B228-K$9),"")</f>
      </c>
      <c r="F228">
        <f>IF(C228&lt;&gt;"",(C228-L$9),"")</f>
      </c>
      <c r="G228">
        <f t="shared" si="3"/>
      </c>
      <c r="H228" s="6"/>
      <c r="I228" s="6"/>
    </row>
    <row r="229" spans="5:9" ht="12.75">
      <c r="E229">
        <f>IF(B229,(B229-K$9),"")</f>
      </c>
      <c r="F229">
        <f>IF(C229&lt;&gt;"",(C229-L$9),"")</f>
      </c>
      <c r="G229">
        <f t="shared" si="3"/>
      </c>
      <c r="H229" s="6"/>
      <c r="I229" s="6"/>
    </row>
    <row r="230" spans="5:9" ht="12.75">
      <c r="E230">
        <f>IF(B230,(B230-K$9),"")</f>
      </c>
      <c r="F230">
        <f>IF(C230&lt;&gt;"",(C230-L$9),"")</f>
      </c>
      <c r="G230">
        <f t="shared" si="3"/>
      </c>
      <c r="H230" s="6"/>
      <c r="I230" s="6"/>
    </row>
    <row r="231" spans="5:9" ht="12.75">
      <c r="E231">
        <f>IF(B231,(B231-K$9),"")</f>
      </c>
      <c r="F231">
        <f>IF(C231&lt;&gt;"",(C231-L$9),"")</f>
      </c>
      <c r="G231">
        <f t="shared" si="3"/>
      </c>
      <c r="H231" s="6"/>
      <c r="I231" s="6"/>
    </row>
    <row r="232" spans="5:9" ht="12.75">
      <c r="E232">
        <f>IF(B232,(B232-K$9),"")</f>
      </c>
      <c r="F232">
        <f>IF(C232&lt;&gt;"",(C232-L$9),"")</f>
      </c>
      <c r="G232">
        <f t="shared" si="3"/>
      </c>
      <c r="H232" s="6"/>
      <c r="I232" s="6"/>
    </row>
    <row r="233" spans="5:9" ht="12.75">
      <c r="E233">
        <f>IF(B233,(B233-K$9),"")</f>
      </c>
      <c r="F233">
        <f>IF(C233&lt;&gt;"",(C233-L$9),"")</f>
      </c>
      <c r="G233">
        <f t="shared" si="3"/>
      </c>
      <c r="H233" s="6"/>
      <c r="I233" s="6"/>
    </row>
    <row r="234" spans="5:9" ht="12.75">
      <c r="E234">
        <f>IF(B234,(B234-K$9),"")</f>
      </c>
      <c r="F234">
        <f>IF(C234&lt;&gt;"",(C234-L$9),"")</f>
      </c>
      <c r="G234">
        <f t="shared" si="3"/>
      </c>
      <c r="H234" s="6"/>
      <c r="I234" s="6"/>
    </row>
    <row r="235" spans="5:9" ht="12.75">
      <c r="E235">
        <f>IF(B235,(B235-K$9),"")</f>
      </c>
      <c r="F235">
        <f>IF(C235&lt;&gt;"",(C235-L$9),"")</f>
      </c>
      <c r="G235">
        <f t="shared" si="3"/>
      </c>
      <c r="H235" s="6"/>
      <c r="I235" s="6"/>
    </row>
    <row r="236" spans="5:9" ht="12.75">
      <c r="E236">
        <f>IF(B236,(B236-K$9),"")</f>
      </c>
      <c r="F236">
        <f>IF(C236&lt;&gt;"",(C236-L$9),"")</f>
      </c>
      <c r="G236">
        <f t="shared" si="3"/>
      </c>
      <c r="H236" s="6"/>
      <c r="I236" s="6"/>
    </row>
    <row r="237" spans="5:9" ht="12.75">
      <c r="E237">
        <f>IF(B237,(B237-K$9),"")</f>
      </c>
      <c r="F237">
        <f>IF(C237&lt;&gt;"",(C237-L$9),"")</f>
      </c>
      <c r="G237">
        <f t="shared" si="3"/>
      </c>
      <c r="H237" s="6"/>
      <c r="I237" s="6"/>
    </row>
    <row r="238" spans="5:9" ht="12.75">
      <c r="E238">
        <f>IF(B238,(B238-K$9),"")</f>
      </c>
      <c r="F238">
        <f>IF(C238&lt;&gt;"",(C238-L$9),"")</f>
      </c>
      <c r="G238">
        <f t="shared" si="3"/>
      </c>
      <c r="H238" s="6"/>
      <c r="I238" s="6"/>
    </row>
    <row r="239" spans="5:9" ht="12.75">
      <c r="E239">
        <f>IF(B239,(B239-K$9),"")</f>
      </c>
      <c r="F239">
        <f>IF(C239&lt;&gt;"",(C239-L$9),"")</f>
      </c>
      <c r="G239">
        <f t="shared" si="3"/>
      </c>
      <c r="H239" s="6"/>
      <c r="I239" s="6"/>
    </row>
    <row r="240" spans="5:9" ht="12.75">
      <c r="E240">
        <f>IF(B240,(B240-K$9),"")</f>
      </c>
      <c r="F240">
        <f>IF(C240&lt;&gt;"",(C240-L$9),"")</f>
      </c>
      <c r="G240">
        <f t="shared" si="3"/>
      </c>
      <c r="H240" s="6"/>
      <c r="I240" s="6"/>
    </row>
    <row r="241" spans="5:9" ht="12.75">
      <c r="E241">
        <f>IF(B241,(B241-K$9),"")</f>
      </c>
      <c r="F241">
        <f>IF(C241&lt;&gt;"",(C241-L$9),"")</f>
      </c>
      <c r="G241">
        <f t="shared" si="3"/>
      </c>
      <c r="H241" s="6"/>
      <c r="I241" s="6"/>
    </row>
    <row r="242" spans="5:9" ht="12.75">
      <c r="E242">
        <f>IF(B242,(B242-K$9),"")</f>
      </c>
      <c r="F242">
        <f>IF(C242&lt;&gt;"",(C242-L$9),"")</f>
      </c>
      <c r="G242">
        <f t="shared" si="3"/>
      </c>
      <c r="H242" s="6"/>
      <c r="I242" s="6"/>
    </row>
    <row r="243" spans="5:9" ht="12.75">
      <c r="E243">
        <f>IF(B243,(B243-K$9),"")</f>
      </c>
      <c r="F243">
        <f>IF(C243&lt;&gt;"",(C243-L$9),"")</f>
      </c>
      <c r="G243">
        <f t="shared" si="3"/>
      </c>
      <c r="H243" s="6"/>
      <c r="I243" s="6"/>
    </row>
    <row r="244" spans="5:9" ht="12.75">
      <c r="E244">
        <f>IF(B244,(B244-K$9),"")</f>
      </c>
      <c r="F244">
        <f>IF(C244&lt;&gt;"",(C244-L$9),"")</f>
      </c>
      <c r="G244">
        <f t="shared" si="3"/>
      </c>
      <c r="H244" s="6"/>
      <c r="I244" s="6"/>
    </row>
    <row r="245" spans="5:9" ht="12.75">
      <c r="E245">
        <f>IF(B245,(B245-K$9),"")</f>
      </c>
      <c r="F245">
        <f>IF(C245&lt;&gt;"",(C245-L$9),"")</f>
      </c>
      <c r="G245">
        <f t="shared" si="3"/>
      </c>
      <c r="H245" s="6"/>
      <c r="I245" s="6"/>
    </row>
    <row r="246" spans="5:9" ht="12.75">
      <c r="E246">
        <f>IF(B246,(B246-K$9),"")</f>
      </c>
      <c r="F246">
        <f>IF(C246&lt;&gt;"",(C246-L$9),"")</f>
      </c>
      <c r="G246">
        <f t="shared" si="3"/>
      </c>
      <c r="H246" s="6"/>
      <c r="I246" s="6"/>
    </row>
    <row r="247" spans="5:9" ht="12.75">
      <c r="E247">
        <f>IF(B247,(B247-K$9),"")</f>
      </c>
      <c r="F247">
        <f>IF(C247&lt;&gt;"",(C247-L$9),"")</f>
      </c>
      <c r="G247">
        <f t="shared" si="3"/>
      </c>
      <c r="H247" s="6"/>
      <c r="I247" s="6"/>
    </row>
    <row r="248" spans="5:9" ht="12.75">
      <c r="E248">
        <f>IF(B248,(B248-K$9),"")</f>
      </c>
      <c r="F248">
        <f>IF(C248&lt;&gt;"",(C248-L$9),"")</f>
      </c>
      <c r="G248">
        <f t="shared" si="3"/>
      </c>
      <c r="H248" s="6"/>
      <c r="I248" s="6"/>
    </row>
    <row r="249" spans="5:9" ht="12.75">
      <c r="E249">
        <f>IF(B249,(B249-K$9),"")</f>
      </c>
      <c r="F249">
        <f>IF(C249&lt;&gt;"",(C249-L$9),"")</f>
      </c>
      <c r="G249">
        <f t="shared" si="3"/>
      </c>
      <c r="H249" s="6"/>
      <c r="I249" s="6"/>
    </row>
    <row r="250" spans="5:9" ht="12.75">
      <c r="E250">
        <f>IF(B250,(B250-K$9),"")</f>
      </c>
      <c r="F250">
        <f>IF(C250&lt;&gt;"",(C250-L$9),"")</f>
      </c>
      <c r="G250">
        <f t="shared" si="3"/>
      </c>
      <c r="H250" s="6"/>
      <c r="I250" s="6"/>
    </row>
    <row r="251" spans="5:9" ht="12.75">
      <c r="E251">
        <f>IF(B251,(B251-K$9),"")</f>
      </c>
      <c r="F251">
        <f>IF(C251&lt;&gt;"",(C251-L$9),"")</f>
      </c>
      <c r="G251">
        <f t="shared" si="3"/>
      </c>
      <c r="H251" s="6"/>
      <c r="I251" s="6"/>
    </row>
    <row r="252" spans="5:9" ht="12.75">
      <c r="E252">
        <f>IF(B252,(B252-K$9),"")</f>
      </c>
      <c r="F252">
        <f>IF(C252&lt;&gt;"",(C252-L$9),"")</f>
      </c>
      <c r="G252">
        <f t="shared" si="3"/>
      </c>
      <c r="H252" s="6"/>
      <c r="I252" s="6"/>
    </row>
    <row r="253" spans="5:9" ht="12.75">
      <c r="E253">
        <f>IF(B253,(B253-K$9),"")</f>
      </c>
      <c r="F253">
        <f>IF(C253&lt;&gt;"",(C253-L$9),"")</f>
      </c>
      <c r="G253">
        <f t="shared" si="3"/>
      </c>
      <c r="H253" s="6"/>
      <c r="I253" s="6"/>
    </row>
    <row r="254" spans="5:9" ht="12.75">
      <c r="E254">
        <f>IF(B254,(B254-K$9),"")</f>
      </c>
      <c r="F254">
        <f>IF(C254&lt;&gt;"",(C254-L$9),"")</f>
      </c>
      <c r="G254">
        <f t="shared" si="3"/>
      </c>
      <c r="H254" s="6"/>
      <c r="I254" s="6"/>
    </row>
    <row r="255" spans="5:9" ht="12.75">
      <c r="E255">
        <f>IF(B255,(B255-K$9),"")</f>
      </c>
      <c r="F255">
        <f>IF(C255&lt;&gt;"",(C255-L$9),"")</f>
      </c>
      <c r="G255">
        <f t="shared" si="3"/>
      </c>
      <c r="H255" s="6"/>
      <c r="I255" s="6"/>
    </row>
    <row r="256" spans="5:9" ht="12.75">
      <c r="E256">
        <f>IF(B256,(B256-K$9),"")</f>
      </c>
      <c r="F256">
        <f>IF(C256&lt;&gt;"",(C256-L$9),"")</f>
      </c>
      <c r="G256">
        <f t="shared" si="3"/>
      </c>
      <c r="H256" s="6"/>
      <c r="I256" s="6"/>
    </row>
    <row r="257" spans="5:9" ht="12.75">
      <c r="E257">
        <f>IF(B257,(B257-K$9),"")</f>
      </c>
      <c r="F257">
        <f>IF(C257&lt;&gt;"",(C257-L$9),"")</f>
      </c>
      <c r="G257">
        <f t="shared" si="3"/>
      </c>
      <c r="H257" s="6"/>
      <c r="I257" s="6"/>
    </row>
    <row r="258" spans="5:9" ht="12.75">
      <c r="E258">
        <f>IF(B258,(B258-K$9),"")</f>
      </c>
      <c r="F258">
        <f>IF(C258&lt;&gt;"",(C258-L$9),"")</f>
      </c>
      <c r="G258">
        <f t="shared" si="3"/>
      </c>
      <c r="H258" s="6"/>
      <c r="I258" s="6"/>
    </row>
    <row r="259" spans="5:9" ht="12.75">
      <c r="E259">
        <f>IF(B259,(B259-K$9),"")</f>
      </c>
      <c r="F259">
        <f>IF(C259&lt;&gt;"",(C259-L$9),"")</f>
      </c>
      <c r="G259">
        <f t="shared" si="3"/>
      </c>
      <c r="H259" s="6"/>
      <c r="I259" s="6"/>
    </row>
    <row r="260" spans="5:9" ht="12.75">
      <c r="E260">
        <f>IF(B260,(B260-K$9),"")</f>
      </c>
      <c r="F260">
        <f>IF(C260&lt;&gt;"",(C260-L$9),"")</f>
      </c>
      <c r="G260">
        <f t="shared" si="3"/>
      </c>
      <c r="H260" s="6"/>
      <c r="I260" s="6"/>
    </row>
    <row r="261" spans="5:9" ht="12.75">
      <c r="E261">
        <f>IF(B261,(B261-K$9),"")</f>
      </c>
      <c r="F261">
        <f>IF(C261&lt;&gt;"",(C261-L$9),"")</f>
      </c>
      <c r="G261">
        <f t="shared" si="3"/>
      </c>
      <c r="H261" s="6"/>
      <c r="I261" s="6"/>
    </row>
    <row r="262" spans="5:9" ht="12.75">
      <c r="E262">
        <f>IF(B262,(B262-K$9),"")</f>
      </c>
      <c r="F262">
        <f>IF(C262&lt;&gt;"",(C262-L$9),"")</f>
      </c>
      <c r="G262">
        <f t="shared" si="3"/>
      </c>
      <c r="H262" s="6"/>
      <c r="I262" s="6"/>
    </row>
    <row r="263" spans="5:9" ht="12.75">
      <c r="E263">
        <f>IF(B263,(B263-K$9),"")</f>
      </c>
      <c r="F263">
        <f>IF(C263&lt;&gt;"",(C263-L$9),"")</f>
      </c>
      <c r="G263">
        <f t="shared" si="3"/>
      </c>
      <c r="H263" s="6"/>
      <c r="I263" s="6"/>
    </row>
    <row r="264" spans="5:9" ht="12.75">
      <c r="E264">
        <f>IF(B264,(B264-K$9),"")</f>
      </c>
      <c r="F264">
        <f>IF(C264&lt;&gt;"",(C264-L$9),"")</f>
      </c>
      <c r="G264">
        <f t="shared" si="3"/>
      </c>
      <c r="H264" s="6"/>
      <c r="I264" s="6"/>
    </row>
    <row r="265" spans="5:9" ht="12.75">
      <c r="E265">
        <f>IF(B265,(B265-K$9),"")</f>
      </c>
      <c r="F265">
        <f>IF(C265&lt;&gt;"",(C265-L$9),"")</f>
      </c>
      <c r="G265">
        <f t="shared" si="3"/>
      </c>
      <c r="H265" s="6"/>
      <c r="I265" s="6"/>
    </row>
    <row r="266" spans="5:9" ht="12.75">
      <c r="E266">
        <f>IF(B266,(B266-K$9),"")</f>
      </c>
      <c r="F266">
        <f>IF(C266&lt;&gt;"",(C266-L$9),"")</f>
      </c>
      <c r="G266">
        <f t="shared" si="3"/>
      </c>
      <c r="H266" s="6"/>
      <c r="I266" s="6"/>
    </row>
    <row r="267" spans="5:9" ht="12.75">
      <c r="E267">
        <f>IF(B267,(B267-K$9),"")</f>
      </c>
      <c r="F267">
        <f>IF(C267&lt;&gt;"",(C267-L$9),"")</f>
      </c>
      <c r="G267">
        <f aca="true" t="shared" si="4" ref="G267:G330">IF(F267&lt;&gt;"",E267*F267,"")</f>
      </c>
      <c r="H267" s="6"/>
      <c r="I267" s="6"/>
    </row>
    <row r="268" spans="5:9" ht="12.75">
      <c r="E268">
        <f>IF(B268,(B268-K$9),"")</f>
      </c>
      <c r="F268">
        <f>IF(C268&lt;&gt;"",(C268-L$9),"")</f>
      </c>
      <c r="G268">
        <f t="shared" si="4"/>
      </c>
      <c r="H268" s="6"/>
      <c r="I268" s="6"/>
    </row>
    <row r="269" spans="5:9" ht="12.75">
      <c r="E269">
        <f>IF(B269,(B269-K$9),"")</f>
      </c>
      <c r="F269">
        <f>IF(C269&lt;&gt;"",(C269-L$9),"")</f>
      </c>
      <c r="G269">
        <f t="shared" si="4"/>
      </c>
      <c r="H269" s="6"/>
      <c r="I269" s="6"/>
    </row>
    <row r="270" spans="5:9" ht="12.75">
      <c r="E270">
        <f>IF(B270,(B270-K$9),"")</f>
      </c>
      <c r="F270">
        <f>IF(C270&lt;&gt;"",(C270-L$9),"")</f>
      </c>
      <c r="G270">
        <f t="shared" si="4"/>
      </c>
      <c r="H270" s="6"/>
      <c r="I270" s="6"/>
    </row>
    <row r="271" spans="5:9" ht="12.75">
      <c r="E271">
        <f>IF(B271,(B271-K$9),"")</f>
      </c>
      <c r="F271">
        <f>IF(C271&lt;&gt;"",(C271-L$9),"")</f>
      </c>
      <c r="G271">
        <f t="shared" si="4"/>
      </c>
      <c r="H271" s="6"/>
      <c r="I271" s="6"/>
    </row>
    <row r="272" spans="5:9" ht="12.75">
      <c r="E272">
        <f>IF(B272,(B272-K$9),"")</f>
      </c>
      <c r="F272">
        <f>IF(C272&lt;&gt;"",(C272-L$9),"")</f>
      </c>
      <c r="G272">
        <f t="shared" si="4"/>
      </c>
      <c r="H272" s="6"/>
      <c r="I272" s="6"/>
    </row>
    <row r="273" spans="5:9" ht="12.75">
      <c r="E273">
        <f>IF(B273,(B273-K$9),"")</f>
      </c>
      <c r="F273">
        <f>IF(C273&lt;&gt;"",(C273-L$9),"")</f>
      </c>
      <c r="G273">
        <f t="shared" si="4"/>
      </c>
      <c r="H273" s="6"/>
      <c r="I273" s="6"/>
    </row>
    <row r="274" spans="5:9" ht="12.75">
      <c r="E274">
        <f>IF(B274,(B274-K$9),"")</f>
      </c>
      <c r="F274">
        <f>IF(C274&lt;&gt;"",(C274-L$9),"")</f>
      </c>
      <c r="G274">
        <f t="shared" si="4"/>
      </c>
      <c r="H274" s="6"/>
      <c r="I274" s="6"/>
    </row>
    <row r="275" spans="5:9" ht="12.75">
      <c r="E275">
        <f>IF(B275,(B275-K$9),"")</f>
      </c>
      <c r="F275">
        <f>IF(C275&lt;&gt;"",(C275-L$9),"")</f>
      </c>
      <c r="G275">
        <f t="shared" si="4"/>
      </c>
      <c r="H275" s="6"/>
      <c r="I275" s="6"/>
    </row>
    <row r="276" spans="5:9" ht="12.75">
      <c r="E276">
        <f>IF(B276,(B276-K$9),"")</f>
      </c>
      <c r="F276">
        <f>IF(C276&lt;&gt;"",(C276-L$9),"")</f>
      </c>
      <c r="G276">
        <f t="shared" si="4"/>
      </c>
      <c r="H276" s="6"/>
      <c r="I276" s="6"/>
    </row>
    <row r="277" spans="5:9" ht="12.75">
      <c r="E277">
        <f>IF(B277,(B277-K$9),"")</f>
      </c>
      <c r="F277">
        <f>IF(C277&lt;&gt;"",(C277-L$9),"")</f>
      </c>
      <c r="G277">
        <f t="shared" si="4"/>
      </c>
      <c r="H277" s="6"/>
      <c r="I277" s="6"/>
    </row>
    <row r="278" spans="5:9" ht="12.75">
      <c r="E278">
        <f>IF(B278,(B278-K$9),"")</f>
      </c>
      <c r="F278">
        <f>IF(C278&lt;&gt;"",(C278-L$9),"")</f>
      </c>
      <c r="G278">
        <f t="shared" si="4"/>
      </c>
      <c r="H278" s="6"/>
      <c r="I278" s="6"/>
    </row>
    <row r="279" spans="5:9" ht="12.75">
      <c r="E279">
        <f>IF(B279,(B279-K$9),"")</f>
      </c>
      <c r="F279">
        <f>IF(C279&lt;&gt;"",(C279-L$9),"")</f>
      </c>
      <c r="G279">
        <f t="shared" si="4"/>
      </c>
      <c r="H279" s="6"/>
      <c r="I279" s="6"/>
    </row>
    <row r="280" spans="5:9" ht="12.75">
      <c r="E280">
        <f>IF(B280,(B280-K$9),"")</f>
      </c>
      <c r="F280">
        <f>IF(C280&lt;&gt;"",(C280-L$9),"")</f>
      </c>
      <c r="G280">
        <f t="shared" si="4"/>
      </c>
      <c r="H280" s="6"/>
      <c r="I280" s="6"/>
    </row>
    <row r="281" spans="5:9" ht="12.75">
      <c r="E281">
        <f>IF(B281,(B281-K$9),"")</f>
      </c>
      <c r="F281">
        <f>IF(C281&lt;&gt;"",(C281-L$9),"")</f>
      </c>
      <c r="G281">
        <f t="shared" si="4"/>
      </c>
      <c r="H281" s="6"/>
      <c r="I281" s="6"/>
    </row>
    <row r="282" spans="5:9" ht="12.75">
      <c r="E282">
        <f>IF(B282,(B282-K$9),"")</f>
      </c>
      <c r="F282">
        <f>IF(C282&lt;&gt;"",(C282-L$9),"")</f>
      </c>
      <c r="G282">
        <f t="shared" si="4"/>
      </c>
      <c r="H282" s="6"/>
      <c r="I282" s="6"/>
    </row>
    <row r="283" spans="5:9" ht="12.75">
      <c r="E283">
        <f>IF(B283,(B283-K$9),"")</f>
      </c>
      <c r="F283">
        <f>IF(C283&lt;&gt;"",(C283-L$9),"")</f>
      </c>
      <c r="G283">
        <f t="shared" si="4"/>
      </c>
      <c r="H283" s="6"/>
      <c r="I283" s="6"/>
    </row>
    <row r="284" spans="5:9" ht="12.75">
      <c r="E284">
        <f>IF(B284,(B284-K$9),"")</f>
      </c>
      <c r="F284">
        <f>IF(C284&lt;&gt;"",(C284-L$9),"")</f>
      </c>
      <c r="G284">
        <f t="shared" si="4"/>
      </c>
      <c r="H284" s="6"/>
      <c r="I284" s="6"/>
    </row>
    <row r="285" spans="5:9" ht="12.75">
      <c r="E285">
        <f>IF(B285,(B285-K$9),"")</f>
      </c>
      <c r="F285">
        <f>IF(C285&lt;&gt;"",(C285-L$9),"")</f>
      </c>
      <c r="G285">
        <f t="shared" si="4"/>
      </c>
      <c r="H285" s="6"/>
      <c r="I285" s="6"/>
    </row>
    <row r="286" spans="5:9" ht="12.75">
      <c r="E286">
        <f>IF(B286,(B286-K$9),"")</f>
      </c>
      <c r="F286">
        <f>IF(C286&lt;&gt;"",(C286-L$9),"")</f>
      </c>
      <c r="G286">
        <f t="shared" si="4"/>
      </c>
      <c r="H286" s="6"/>
      <c r="I286" s="6"/>
    </row>
    <row r="287" spans="5:9" ht="12.75">
      <c r="E287">
        <f>IF(B287,(B287-K$9),"")</f>
      </c>
      <c r="F287">
        <f>IF(C287&lt;&gt;"",(C287-L$9),"")</f>
      </c>
      <c r="G287">
        <f t="shared" si="4"/>
      </c>
      <c r="H287" s="6"/>
      <c r="I287" s="6"/>
    </row>
    <row r="288" spans="5:9" ht="12.75">
      <c r="E288">
        <f>IF(B288,(B288-K$9),"")</f>
      </c>
      <c r="F288">
        <f>IF(C288&lt;&gt;"",(C288-L$9),"")</f>
      </c>
      <c r="G288">
        <f t="shared" si="4"/>
      </c>
      <c r="H288" s="6"/>
      <c r="I288" s="6"/>
    </row>
    <row r="289" spans="5:9" ht="12.75">
      <c r="E289">
        <f>IF(B289,(B289-K$9),"")</f>
      </c>
      <c r="F289">
        <f>IF(C289&lt;&gt;"",(C289-L$9),"")</f>
      </c>
      <c r="G289">
        <f t="shared" si="4"/>
      </c>
      <c r="H289" s="6"/>
      <c r="I289" s="6"/>
    </row>
    <row r="290" spans="5:9" ht="12.75">
      <c r="E290">
        <f>IF(B290,(B290-K$9),"")</f>
      </c>
      <c r="F290">
        <f>IF(C290&lt;&gt;"",(C290-L$9),"")</f>
      </c>
      <c r="G290">
        <f t="shared" si="4"/>
      </c>
      <c r="H290" s="6"/>
      <c r="I290" s="6"/>
    </row>
    <row r="291" spans="5:9" ht="12.75">
      <c r="E291">
        <f>IF(B291,(B291-K$9),"")</f>
      </c>
      <c r="F291">
        <f>IF(C291&lt;&gt;"",(C291-L$9),"")</f>
      </c>
      <c r="G291">
        <f t="shared" si="4"/>
      </c>
      <c r="H291" s="6"/>
      <c r="I291" s="6"/>
    </row>
    <row r="292" spans="5:9" ht="12.75">
      <c r="E292">
        <f>IF(B292,(B292-K$9),"")</f>
      </c>
      <c r="F292">
        <f>IF(C292&lt;&gt;"",(C292-L$9),"")</f>
      </c>
      <c r="G292">
        <f t="shared" si="4"/>
      </c>
      <c r="H292" s="6"/>
      <c r="I292" s="6"/>
    </row>
    <row r="293" spans="5:9" ht="12.75">
      <c r="E293">
        <f>IF(B293,(B293-K$9),"")</f>
      </c>
      <c r="F293">
        <f>IF(C293&lt;&gt;"",(C293-L$9),"")</f>
      </c>
      <c r="G293">
        <f t="shared" si="4"/>
      </c>
      <c r="H293" s="6"/>
      <c r="I293" s="6"/>
    </row>
    <row r="294" spans="5:9" ht="12.75">
      <c r="E294">
        <f>IF(B294,(B294-K$9),"")</f>
      </c>
      <c r="F294">
        <f>IF(C294&lt;&gt;"",(C294-L$9),"")</f>
      </c>
      <c r="G294">
        <f t="shared" si="4"/>
      </c>
      <c r="H294" s="6"/>
      <c r="I294" s="6"/>
    </row>
    <row r="295" spans="5:9" ht="12.75">
      <c r="E295">
        <f>IF(B295,(B295-K$9),"")</f>
      </c>
      <c r="F295">
        <f>IF(C295&lt;&gt;"",(C295-L$9),"")</f>
      </c>
      <c r="G295">
        <f t="shared" si="4"/>
      </c>
      <c r="H295" s="6"/>
      <c r="I295" s="6"/>
    </row>
    <row r="296" spans="5:9" ht="12.75">
      <c r="E296">
        <f>IF(B296,(B296-K$9),"")</f>
      </c>
      <c r="F296">
        <f>IF(C296&lt;&gt;"",(C296-L$9),"")</f>
      </c>
      <c r="G296">
        <f t="shared" si="4"/>
      </c>
      <c r="H296" s="6"/>
      <c r="I296" s="6"/>
    </row>
    <row r="297" spans="5:9" ht="12.75">
      <c r="E297">
        <f>IF(B297,(B297-K$9),"")</f>
      </c>
      <c r="F297">
        <f>IF(C297&lt;&gt;"",(C297-L$9),"")</f>
      </c>
      <c r="G297">
        <f t="shared" si="4"/>
      </c>
      <c r="H297" s="6"/>
      <c r="I297" s="6"/>
    </row>
    <row r="298" spans="5:9" ht="12.75">
      <c r="E298">
        <f>IF(B298,(B298-K$9),"")</f>
      </c>
      <c r="F298">
        <f>IF(C298&lt;&gt;"",(C298-L$9),"")</f>
      </c>
      <c r="G298">
        <f t="shared" si="4"/>
      </c>
      <c r="H298" s="6"/>
      <c r="I298" s="6"/>
    </row>
    <row r="299" spans="5:9" ht="12.75">
      <c r="E299">
        <f>IF(B299,(B299-K$9),"")</f>
      </c>
      <c r="F299">
        <f>IF(C299&lt;&gt;"",(C299-L$9),"")</f>
      </c>
      <c r="G299">
        <f t="shared" si="4"/>
      </c>
      <c r="H299" s="6"/>
      <c r="I299" s="6"/>
    </row>
    <row r="300" spans="5:9" ht="12.75">
      <c r="E300">
        <f>IF(B300,(B300-K$9),"")</f>
      </c>
      <c r="F300">
        <f>IF(C300&lt;&gt;"",(C300-L$9),"")</f>
      </c>
      <c r="G300">
        <f t="shared" si="4"/>
      </c>
      <c r="H300" s="6"/>
      <c r="I300" s="6"/>
    </row>
    <row r="301" spans="5:9" ht="12.75">
      <c r="E301">
        <f>IF(B301,(B301-K$9),"")</f>
      </c>
      <c r="F301">
        <f>IF(C301&lt;&gt;"",(C301-L$9),"")</f>
      </c>
      <c r="G301">
        <f t="shared" si="4"/>
      </c>
      <c r="H301" s="6"/>
      <c r="I301" s="6"/>
    </row>
    <row r="302" spans="5:9" ht="12.75">
      <c r="E302">
        <f>IF(B302,(B302-K$9),"")</f>
      </c>
      <c r="F302">
        <f>IF(C302&lt;&gt;"",(C302-L$9),"")</f>
      </c>
      <c r="G302">
        <f t="shared" si="4"/>
      </c>
      <c r="H302" s="6"/>
      <c r="I302" s="6"/>
    </row>
    <row r="303" spans="5:9" ht="12.75">
      <c r="E303">
        <f>IF(B303,(B303-K$9),"")</f>
      </c>
      <c r="F303">
        <f>IF(C303&lt;&gt;"",(C303-L$9),"")</f>
      </c>
      <c r="G303">
        <f t="shared" si="4"/>
      </c>
      <c r="H303" s="6"/>
      <c r="I303" s="6"/>
    </row>
    <row r="304" spans="5:9" ht="12.75">
      <c r="E304">
        <f>IF(B304,(B304-K$9),"")</f>
      </c>
      <c r="F304">
        <f>IF(C304&lt;&gt;"",(C304-L$9),"")</f>
      </c>
      <c r="G304">
        <f t="shared" si="4"/>
      </c>
      <c r="H304" s="6"/>
      <c r="I304" s="6"/>
    </row>
    <row r="305" spans="5:9" ht="12.75">
      <c r="E305">
        <f>IF(B305,(B305-K$9),"")</f>
      </c>
      <c r="F305">
        <f>IF(C305&lt;&gt;"",(C305-L$9),"")</f>
      </c>
      <c r="G305">
        <f t="shared" si="4"/>
      </c>
      <c r="H305" s="6"/>
      <c r="I305" s="6"/>
    </row>
    <row r="306" spans="5:9" ht="12.75">
      <c r="E306">
        <f>IF(B306,(B306-K$9),"")</f>
      </c>
      <c r="F306">
        <f>IF(C306&lt;&gt;"",(C306-L$9),"")</f>
      </c>
      <c r="G306">
        <f t="shared" si="4"/>
      </c>
      <c r="H306" s="6"/>
      <c r="I306" s="6"/>
    </row>
    <row r="307" spans="5:9" ht="12.75">
      <c r="E307">
        <f>IF(B307,(B307-K$9),"")</f>
      </c>
      <c r="F307">
        <f>IF(C307&lt;&gt;"",(C307-L$9),"")</f>
      </c>
      <c r="G307">
        <f t="shared" si="4"/>
      </c>
      <c r="H307" s="6"/>
      <c r="I307" s="6"/>
    </row>
    <row r="308" spans="5:9" ht="12.75">
      <c r="E308">
        <f>IF(B308,(B308-K$9),"")</f>
      </c>
      <c r="F308">
        <f>IF(C308&lt;&gt;"",(C308-L$9),"")</f>
      </c>
      <c r="G308">
        <f t="shared" si="4"/>
      </c>
      <c r="H308" s="6"/>
      <c r="I308" s="6"/>
    </row>
    <row r="309" spans="5:9" ht="12.75">
      <c r="E309">
        <f>IF(B309,(B309-K$9),"")</f>
      </c>
      <c r="F309">
        <f>IF(C309&lt;&gt;"",(C309-L$9),"")</f>
      </c>
      <c r="G309">
        <f t="shared" si="4"/>
      </c>
      <c r="H309" s="6"/>
      <c r="I309" s="6"/>
    </row>
    <row r="310" spans="5:9" ht="12.75">
      <c r="E310">
        <f>IF(B310,(B310-K$9),"")</f>
      </c>
      <c r="F310">
        <f>IF(C310&lt;&gt;"",(C310-L$9),"")</f>
      </c>
      <c r="G310">
        <f t="shared" si="4"/>
      </c>
      <c r="H310" s="6"/>
      <c r="I310" s="6"/>
    </row>
    <row r="311" spans="5:9" ht="12.75">
      <c r="E311">
        <f>IF(B311,(B311-K$9),"")</f>
      </c>
      <c r="F311">
        <f>IF(C311&lt;&gt;"",(C311-L$9),"")</f>
      </c>
      <c r="G311">
        <f t="shared" si="4"/>
      </c>
      <c r="H311" s="6"/>
      <c r="I311" s="6"/>
    </row>
    <row r="312" spans="5:9" ht="12.75">
      <c r="E312">
        <f>IF(B312,(B312-K$9),"")</f>
      </c>
      <c r="F312">
        <f>IF(C312&lt;&gt;"",(C312-L$9),"")</f>
      </c>
      <c r="G312">
        <f t="shared" si="4"/>
      </c>
      <c r="H312" s="6"/>
      <c r="I312" s="6"/>
    </row>
    <row r="313" spans="5:9" ht="12.75">
      <c r="E313">
        <f>IF(B313,(B313-K$9),"")</f>
      </c>
      <c r="F313">
        <f>IF(C313&lt;&gt;"",(C313-L$9),"")</f>
      </c>
      <c r="G313">
        <f t="shared" si="4"/>
      </c>
      <c r="H313" s="6"/>
      <c r="I313" s="6"/>
    </row>
    <row r="314" spans="5:9" ht="12.75">
      <c r="E314">
        <f>IF(B314,(B314-K$9),"")</f>
      </c>
      <c r="F314">
        <f>IF(C314&lt;&gt;"",(C314-L$9),"")</f>
      </c>
      <c r="G314">
        <f t="shared" si="4"/>
      </c>
      <c r="H314" s="6"/>
      <c r="I314" s="6"/>
    </row>
    <row r="315" spans="5:9" ht="12.75">
      <c r="E315">
        <f>IF(B315,(B315-K$9),"")</f>
      </c>
      <c r="F315">
        <f>IF(C315&lt;&gt;"",(C315-L$9),"")</f>
      </c>
      <c r="G315">
        <f t="shared" si="4"/>
      </c>
      <c r="H315" s="6"/>
      <c r="I315" s="6"/>
    </row>
    <row r="316" spans="5:9" ht="12.75">
      <c r="E316">
        <f>IF(B316,(B316-K$9),"")</f>
      </c>
      <c r="F316">
        <f>IF(C316&lt;&gt;"",(C316-L$9),"")</f>
      </c>
      <c r="G316">
        <f t="shared" si="4"/>
      </c>
      <c r="H316" s="6"/>
      <c r="I316" s="6"/>
    </row>
    <row r="317" spans="5:9" ht="12.75">
      <c r="E317">
        <f>IF(B317,(B317-K$9),"")</f>
      </c>
      <c r="F317">
        <f>IF(C317&lt;&gt;"",(C317-L$9),"")</f>
      </c>
      <c r="G317">
        <f t="shared" si="4"/>
      </c>
      <c r="H317" s="6"/>
      <c r="I317" s="6"/>
    </row>
    <row r="318" spans="5:9" ht="12.75">
      <c r="E318">
        <f>IF(B318,(B318-K$9),"")</f>
      </c>
      <c r="F318">
        <f>IF(C318&lt;&gt;"",(C318-L$9),"")</f>
      </c>
      <c r="G318">
        <f t="shared" si="4"/>
      </c>
      <c r="H318" s="6"/>
      <c r="I318" s="6"/>
    </row>
    <row r="319" spans="5:9" ht="12.75">
      <c r="E319">
        <f>IF(B319,(B319-K$9),"")</f>
      </c>
      <c r="F319">
        <f>IF(C319&lt;&gt;"",(C319-L$9),"")</f>
      </c>
      <c r="G319">
        <f t="shared" si="4"/>
      </c>
      <c r="H319" s="6"/>
      <c r="I319" s="6"/>
    </row>
    <row r="320" spans="5:9" ht="12.75">
      <c r="E320">
        <f>IF(B320,(B320-K$9),"")</f>
      </c>
      <c r="F320">
        <f>IF(C320&lt;&gt;"",(C320-L$9),"")</f>
      </c>
      <c r="G320">
        <f t="shared" si="4"/>
      </c>
      <c r="H320" s="6"/>
      <c r="I320" s="6"/>
    </row>
    <row r="321" spans="5:9" ht="12.75">
      <c r="E321">
        <f>IF(B321,(B321-K$9),"")</f>
      </c>
      <c r="F321">
        <f>IF(C321&lt;&gt;"",(C321-L$9),"")</f>
      </c>
      <c r="G321">
        <f t="shared" si="4"/>
      </c>
      <c r="H321" s="6"/>
      <c r="I321" s="6"/>
    </row>
    <row r="322" spans="5:9" ht="12.75">
      <c r="E322">
        <f>IF(B322,(B322-K$9),"")</f>
      </c>
      <c r="F322">
        <f>IF(C322&lt;&gt;"",(C322-L$9),"")</f>
      </c>
      <c r="G322">
        <f t="shared" si="4"/>
      </c>
      <c r="H322" s="6"/>
      <c r="I322" s="6"/>
    </row>
    <row r="323" spans="5:9" ht="12.75">
      <c r="E323">
        <f>IF(B323,(B323-K$9),"")</f>
      </c>
      <c r="F323">
        <f>IF(C323&lt;&gt;"",(C323-L$9),"")</f>
      </c>
      <c r="G323">
        <f t="shared" si="4"/>
      </c>
      <c r="H323" s="6"/>
      <c r="I323" s="6"/>
    </row>
    <row r="324" spans="5:9" ht="12.75">
      <c r="E324">
        <f>IF(B324,(B324-K$9),"")</f>
      </c>
      <c r="F324">
        <f>IF(C324&lt;&gt;"",(C324-L$9),"")</f>
      </c>
      <c r="G324">
        <f t="shared" si="4"/>
      </c>
      <c r="H324" s="6"/>
      <c r="I324" s="6"/>
    </row>
    <row r="325" spans="5:9" ht="12.75">
      <c r="E325">
        <f>IF(B325,(B325-K$9),"")</f>
      </c>
      <c r="F325">
        <f>IF(C325&lt;&gt;"",(C325-L$9),"")</f>
      </c>
      <c r="G325">
        <f t="shared" si="4"/>
      </c>
      <c r="H325" s="6"/>
      <c r="I325" s="6"/>
    </row>
    <row r="326" spans="5:9" ht="12.75">
      <c r="E326">
        <f>IF(B326,(B326-K$9),"")</f>
      </c>
      <c r="F326">
        <f>IF(C326&lt;&gt;"",(C326-L$9),"")</f>
      </c>
      <c r="G326">
        <f t="shared" si="4"/>
      </c>
      <c r="H326" s="6"/>
      <c r="I326" s="6"/>
    </row>
    <row r="327" spans="5:9" ht="12.75">
      <c r="E327">
        <f>IF(B327,(B327-K$9),"")</f>
      </c>
      <c r="F327">
        <f>IF(C327&lt;&gt;"",(C327-L$9),"")</f>
      </c>
      <c r="G327">
        <f t="shared" si="4"/>
      </c>
      <c r="H327" s="6"/>
      <c r="I327" s="6"/>
    </row>
    <row r="328" spans="5:9" ht="12.75">
      <c r="E328">
        <f>IF(B328,(B328-K$9),"")</f>
      </c>
      <c r="F328">
        <f>IF(C328&lt;&gt;"",(C328-L$9),"")</f>
      </c>
      <c r="G328">
        <f t="shared" si="4"/>
      </c>
      <c r="H328" s="6"/>
      <c r="I328" s="6"/>
    </row>
    <row r="329" spans="5:9" ht="12.75">
      <c r="E329">
        <f>IF(B329,(B329-K$9),"")</f>
      </c>
      <c r="F329">
        <f>IF(C329&lt;&gt;"",(C329-L$9),"")</f>
      </c>
      <c r="G329">
        <f t="shared" si="4"/>
      </c>
      <c r="H329" s="6"/>
      <c r="I329" s="6"/>
    </row>
    <row r="330" spans="5:9" ht="12.75">
      <c r="E330">
        <f>IF(B330,(B330-K$9),"")</f>
      </c>
      <c r="F330">
        <f>IF(C330&lt;&gt;"",(C330-L$9),"")</f>
      </c>
      <c r="G330">
        <f t="shared" si="4"/>
      </c>
      <c r="H330" s="6"/>
      <c r="I330" s="6"/>
    </row>
    <row r="331" spans="5:9" ht="12.75">
      <c r="E331">
        <f>IF(B331,(B331-K$9),"")</f>
      </c>
      <c r="F331">
        <f>IF(C331&lt;&gt;"",(C331-L$9),"")</f>
      </c>
      <c r="G331">
        <f aca="true" t="shared" si="5" ref="G331:G394">IF(F331&lt;&gt;"",E331*F331,"")</f>
      </c>
      <c r="H331" s="6"/>
      <c r="I331" s="6"/>
    </row>
    <row r="332" spans="5:9" ht="12.75">
      <c r="E332">
        <f>IF(B332,(B332-K$9),"")</f>
      </c>
      <c r="F332">
        <f>IF(C332&lt;&gt;"",(C332-L$9),"")</f>
      </c>
      <c r="G332">
        <f t="shared" si="5"/>
      </c>
      <c r="H332" s="6"/>
      <c r="I332" s="6"/>
    </row>
    <row r="333" spans="5:9" ht="12.75">
      <c r="E333">
        <f>IF(B333,(B333-K$9),"")</f>
      </c>
      <c r="F333">
        <f>IF(C333&lt;&gt;"",(C333-L$9),"")</f>
      </c>
      <c r="G333">
        <f t="shared" si="5"/>
      </c>
      <c r="H333" s="6"/>
      <c r="I333" s="6"/>
    </row>
    <row r="334" spans="5:9" ht="12.75">
      <c r="E334">
        <f>IF(B334,(B334-K$9),"")</f>
      </c>
      <c r="F334">
        <f>IF(C334&lt;&gt;"",(C334-L$9),"")</f>
      </c>
      <c r="G334">
        <f t="shared" si="5"/>
      </c>
      <c r="H334" s="6"/>
      <c r="I334" s="6"/>
    </row>
    <row r="335" spans="5:9" ht="12.75">
      <c r="E335">
        <f>IF(B335,(B335-K$9),"")</f>
      </c>
      <c r="F335">
        <f>IF(C335&lt;&gt;"",(C335-L$9),"")</f>
      </c>
      <c r="G335">
        <f t="shared" si="5"/>
      </c>
      <c r="H335" s="6"/>
      <c r="I335" s="6"/>
    </row>
    <row r="336" spans="5:9" ht="12.75">
      <c r="E336">
        <f>IF(B336,(B336-K$9),"")</f>
      </c>
      <c r="F336">
        <f>IF(C336&lt;&gt;"",(C336-L$9),"")</f>
      </c>
      <c r="G336">
        <f t="shared" si="5"/>
      </c>
      <c r="H336" s="6"/>
      <c r="I336" s="6"/>
    </row>
    <row r="337" spans="5:9" ht="12.75">
      <c r="E337">
        <f>IF(B337,(B337-K$9),"")</f>
      </c>
      <c r="F337">
        <f>IF(C337&lt;&gt;"",(C337-L$9),"")</f>
      </c>
      <c r="G337">
        <f t="shared" si="5"/>
      </c>
      <c r="H337" s="6"/>
      <c r="I337" s="6"/>
    </row>
    <row r="338" spans="5:9" ht="12.75">
      <c r="E338">
        <f>IF(B338,(B338-K$9),"")</f>
      </c>
      <c r="F338">
        <f>IF(C338&lt;&gt;"",(C338-L$9),"")</f>
      </c>
      <c r="G338">
        <f t="shared" si="5"/>
      </c>
      <c r="H338" s="6"/>
      <c r="I338" s="6"/>
    </row>
    <row r="339" spans="5:9" ht="12.75">
      <c r="E339">
        <f>IF(B339,(B339-K$9),"")</f>
      </c>
      <c r="F339">
        <f>IF(C339&lt;&gt;"",(C339-L$9),"")</f>
      </c>
      <c r="G339">
        <f t="shared" si="5"/>
      </c>
      <c r="H339" s="6"/>
      <c r="I339" s="6"/>
    </row>
    <row r="340" spans="5:9" ht="12.75">
      <c r="E340">
        <f>IF(B340,(B340-K$9),"")</f>
      </c>
      <c r="F340">
        <f>IF(C340&lt;&gt;"",(C340-L$9),"")</f>
      </c>
      <c r="G340">
        <f t="shared" si="5"/>
      </c>
      <c r="H340" s="6"/>
      <c r="I340" s="6"/>
    </row>
    <row r="341" spans="5:9" ht="12.75">
      <c r="E341">
        <f>IF(B341,(B341-K$9),"")</f>
      </c>
      <c r="F341">
        <f>IF(C341&lt;&gt;"",(C341-L$9),"")</f>
      </c>
      <c r="G341">
        <f t="shared" si="5"/>
      </c>
      <c r="H341" s="6"/>
      <c r="I341" s="6"/>
    </row>
    <row r="342" spans="5:9" ht="12.75">
      <c r="E342">
        <f>IF(B342,(B342-K$9),"")</f>
      </c>
      <c r="F342">
        <f>IF(C342&lt;&gt;"",(C342-L$9),"")</f>
      </c>
      <c r="G342">
        <f t="shared" si="5"/>
      </c>
      <c r="H342" s="6"/>
      <c r="I342" s="6"/>
    </row>
    <row r="343" spans="5:9" ht="12.75">
      <c r="E343">
        <f>IF(B343,(B343-K$9),"")</f>
      </c>
      <c r="F343">
        <f>IF(C343&lt;&gt;"",(C343-L$9),"")</f>
      </c>
      <c r="G343">
        <f t="shared" si="5"/>
      </c>
      <c r="H343" s="6"/>
      <c r="I343" s="6"/>
    </row>
    <row r="344" spans="5:9" ht="12.75">
      <c r="E344">
        <f>IF(B344,(B344-K$9),"")</f>
      </c>
      <c r="F344">
        <f>IF(C344&lt;&gt;"",(C344-L$9),"")</f>
      </c>
      <c r="G344">
        <f t="shared" si="5"/>
      </c>
      <c r="H344" s="6"/>
      <c r="I344" s="6"/>
    </row>
    <row r="345" spans="5:9" ht="12.75">
      <c r="E345">
        <f>IF(B345,(B345-K$9),"")</f>
      </c>
      <c r="F345">
        <f>IF(C345&lt;&gt;"",(C345-L$9),"")</f>
      </c>
      <c r="G345">
        <f t="shared" si="5"/>
      </c>
      <c r="H345" s="6"/>
      <c r="I345" s="6"/>
    </row>
    <row r="346" spans="5:9" ht="12.75">
      <c r="E346">
        <f>IF(B346,(B346-K$9),"")</f>
      </c>
      <c r="F346">
        <f>IF(C346&lt;&gt;"",(C346-L$9),"")</f>
      </c>
      <c r="G346">
        <f t="shared" si="5"/>
      </c>
      <c r="H346" s="6"/>
      <c r="I346" s="6"/>
    </row>
    <row r="347" spans="5:9" ht="12.75">
      <c r="E347">
        <f>IF(B347,(B347-K$9),"")</f>
      </c>
      <c r="F347">
        <f>IF(C347&lt;&gt;"",(C347-L$9),"")</f>
      </c>
      <c r="G347">
        <f t="shared" si="5"/>
      </c>
      <c r="H347" s="6"/>
      <c r="I347" s="6"/>
    </row>
    <row r="348" spans="5:9" ht="12.75">
      <c r="E348">
        <f>IF(B348,(B348-K$9),"")</f>
      </c>
      <c r="F348">
        <f>IF(C348&lt;&gt;"",(C348-L$9),"")</f>
      </c>
      <c r="G348">
        <f t="shared" si="5"/>
      </c>
      <c r="H348" s="6"/>
      <c r="I348" s="6"/>
    </row>
    <row r="349" spans="5:9" ht="12.75">
      <c r="E349">
        <f>IF(B349,(B349-K$9),"")</f>
      </c>
      <c r="F349">
        <f>IF(C349&lt;&gt;"",(C349-L$9),"")</f>
      </c>
      <c r="G349">
        <f t="shared" si="5"/>
      </c>
      <c r="H349" s="6"/>
      <c r="I349" s="6"/>
    </row>
    <row r="350" spans="5:9" ht="12.75">
      <c r="E350">
        <f>IF(B350,(B350-K$9),"")</f>
      </c>
      <c r="F350">
        <f>IF(C350&lt;&gt;"",(C350-L$9),"")</f>
      </c>
      <c r="G350">
        <f t="shared" si="5"/>
      </c>
      <c r="H350" s="6"/>
      <c r="I350" s="6"/>
    </row>
    <row r="351" spans="5:9" ht="12.75">
      <c r="E351">
        <f>IF(B351,(B351-K$9),"")</f>
      </c>
      <c r="F351">
        <f>IF(C351&lt;&gt;"",(C351-L$9),"")</f>
      </c>
      <c r="G351">
        <f t="shared" si="5"/>
      </c>
      <c r="H351" s="6"/>
      <c r="I351" s="6"/>
    </row>
    <row r="352" spans="5:9" ht="12.75">
      <c r="E352">
        <f>IF(B352,(B352-K$9),"")</f>
      </c>
      <c r="F352">
        <f>IF(C352&lt;&gt;"",(C352-L$9),"")</f>
      </c>
      <c r="G352">
        <f t="shared" si="5"/>
      </c>
      <c r="H352" s="6"/>
      <c r="I352" s="6"/>
    </row>
    <row r="353" spans="5:9" ht="12.75">
      <c r="E353">
        <f>IF(B353,(B353-K$9),"")</f>
      </c>
      <c r="F353">
        <f>IF(C353&lt;&gt;"",(C353-L$9),"")</f>
      </c>
      <c r="G353">
        <f t="shared" si="5"/>
      </c>
      <c r="H353" s="6"/>
      <c r="I353" s="6"/>
    </row>
    <row r="354" spans="5:9" ht="12.75">
      <c r="E354">
        <f>IF(B354,(B354-K$9),"")</f>
      </c>
      <c r="F354">
        <f>IF(C354&lt;&gt;"",(C354-L$9),"")</f>
      </c>
      <c r="G354">
        <f t="shared" si="5"/>
      </c>
      <c r="H354" s="6"/>
      <c r="I354" s="6"/>
    </row>
    <row r="355" spans="5:9" ht="12.75">
      <c r="E355">
        <f>IF(B355,(B355-K$9),"")</f>
      </c>
      <c r="F355">
        <f>IF(C355&lt;&gt;"",(C355-L$9),"")</f>
      </c>
      <c r="G355">
        <f t="shared" si="5"/>
      </c>
      <c r="H355" s="6"/>
      <c r="I355" s="6"/>
    </row>
    <row r="356" spans="5:9" ht="12.75">
      <c r="E356">
        <f>IF(B356,(B356-K$9),"")</f>
      </c>
      <c r="F356">
        <f>IF(C356&lt;&gt;"",(C356-L$9),"")</f>
      </c>
      <c r="G356">
        <f t="shared" si="5"/>
      </c>
      <c r="H356" s="6"/>
      <c r="I356" s="6"/>
    </row>
    <row r="357" spans="5:9" ht="12.75">
      <c r="E357">
        <f>IF(B357,(B357-K$9),"")</f>
      </c>
      <c r="F357">
        <f>IF(C357&lt;&gt;"",(C357-L$9),"")</f>
      </c>
      <c r="G357">
        <f t="shared" si="5"/>
      </c>
      <c r="H357" s="6"/>
      <c r="I357" s="6"/>
    </row>
    <row r="358" spans="5:9" ht="12.75">
      <c r="E358">
        <f>IF(B358,(B358-K$9),"")</f>
      </c>
      <c r="F358">
        <f>IF(C358&lt;&gt;"",(C358-L$9),"")</f>
      </c>
      <c r="G358">
        <f t="shared" si="5"/>
      </c>
      <c r="H358" s="6"/>
      <c r="I358" s="6"/>
    </row>
    <row r="359" spans="5:9" ht="12.75">
      <c r="E359">
        <f>IF(B359,(B359-K$9),"")</f>
      </c>
      <c r="F359">
        <f>IF(C359&lt;&gt;"",(C359-L$9),"")</f>
      </c>
      <c r="G359">
        <f t="shared" si="5"/>
      </c>
      <c r="H359" s="6"/>
      <c r="I359" s="6"/>
    </row>
    <row r="360" spans="5:9" ht="12.75">
      <c r="E360">
        <f>IF(B360,(B360-K$9),"")</f>
      </c>
      <c r="F360">
        <f>IF(C360&lt;&gt;"",(C360-L$9),"")</f>
      </c>
      <c r="G360">
        <f t="shared" si="5"/>
      </c>
      <c r="H360" s="6"/>
      <c r="I360" s="6"/>
    </row>
    <row r="361" spans="5:9" ht="12.75">
      <c r="E361">
        <f>IF(B361,(B361-K$9),"")</f>
      </c>
      <c r="F361">
        <f>IF(C361&lt;&gt;"",(C361-L$9),"")</f>
      </c>
      <c r="G361">
        <f t="shared" si="5"/>
      </c>
      <c r="H361" s="6"/>
      <c r="I361" s="6"/>
    </row>
    <row r="362" spans="5:9" ht="12.75">
      <c r="E362">
        <f>IF(B362,(B362-K$9),"")</f>
      </c>
      <c r="F362">
        <f>IF(C362&lt;&gt;"",(C362-L$9),"")</f>
      </c>
      <c r="G362">
        <f t="shared" si="5"/>
      </c>
      <c r="H362" s="6"/>
      <c r="I362" s="6"/>
    </row>
    <row r="363" spans="5:9" ht="12.75">
      <c r="E363">
        <f>IF(B363,(B363-K$9),"")</f>
      </c>
      <c r="F363">
        <f>IF(C363&lt;&gt;"",(C363-L$9),"")</f>
      </c>
      <c r="G363">
        <f t="shared" si="5"/>
      </c>
      <c r="H363" s="6"/>
      <c r="I363" s="6"/>
    </row>
    <row r="364" spans="5:9" ht="12.75">
      <c r="E364">
        <f>IF(B364,(B364-K$9),"")</f>
      </c>
      <c r="F364">
        <f>IF(C364&lt;&gt;"",(C364-L$9),"")</f>
      </c>
      <c r="G364">
        <f t="shared" si="5"/>
      </c>
      <c r="H364" s="6"/>
      <c r="I364" s="6"/>
    </row>
    <row r="365" spans="5:9" ht="12.75">
      <c r="E365">
        <f>IF(B365,(B365-K$9),"")</f>
      </c>
      <c r="F365">
        <f>IF(C365&lt;&gt;"",(C365-L$9),"")</f>
      </c>
      <c r="G365">
        <f t="shared" si="5"/>
      </c>
      <c r="H365" s="6"/>
      <c r="I365" s="6"/>
    </row>
    <row r="366" spans="5:9" ht="12.75">
      <c r="E366">
        <f>IF(B366,(B366-K$9),"")</f>
      </c>
      <c r="F366">
        <f>IF(C366&lt;&gt;"",(C366-L$9),"")</f>
      </c>
      <c r="G366">
        <f t="shared" si="5"/>
      </c>
      <c r="H366" s="6"/>
      <c r="I366" s="6"/>
    </row>
    <row r="367" spans="5:9" ht="12.75">
      <c r="E367">
        <f>IF(B367,(B367-K$9),"")</f>
      </c>
      <c r="F367">
        <f>IF(C367&lt;&gt;"",(C367-L$9),"")</f>
      </c>
      <c r="G367">
        <f t="shared" si="5"/>
      </c>
      <c r="H367" s="6"/>
      <c r="I367" s="6"/>
    </row>
    <row r="368" spans="5:9" ht="12.75">
      <c r="E368">
        <f>IF(B368,(B368-K$9),"")</f>
      </c>
      <c r="F368">
        <f>IF(C368&lt;&gt;"",(C368-L$9),"")</f>
      </c>
      <c r="G368">
        <f t="shared" si="5"/>
      </c>
      <c r="H368" s="6"/>
      <c r="I368" s="6"/>
    </row>
    <row r="369" spans="5:9" ht="12.75">
      <c r="E369">
        <f>IF(B369,(B369-K$9),"")</f>
      </c>
      <c r="F369">
        <f>IF(C369&lt;&gt;"",(C369-L$9),"")</f>
      </c>
      <c r="G369">
        <f t="shared" si="5"/>
      </c>
      <c r="H369" s="6"/>
      <c r="I369" s="6"/>
    </row>
    <row r="370" spans="5:9" ht="12.75">
      <c r="E370">
        <f>IF(B370,(B370-K$9),"")</f>
      </c>
      <c r="F370">
        <f>IF(C370&lt;&gt;"",(C370-L$9),"")</f>
      </c>
      <c r="G370">
        <f t="shared" si="5"/>
      </c>
      <c r="H370" s="6"/>
      <c r="I370" s="6"/>
    </row>
    <row r="371" spans="5:9" ht="12.75">
      <c r="E371">
        <f>IF(B371,(B371-K$9),"")</f>
      </c>
      <c r="F371">
        <f>IF(C371&lt;&gt;"",(C371-L$9),"")</f>
      </c>
      <c r="G371">
        <f t="shared" si="5"/>
      </c>
      <c r="H371" s="6"/>
      <c r="I371" s="6"/>
    </row>
    <row r="372" spans="5:9" ht="12.75">
      <c r="E372">
        <f>IF(B372,(B372-K$9),"")</f>
      </c>
      <c r="F372">
        <f>IF(C372&lt;&gt;"",(C372-L$9),"")</f>
      </c>
      <c r="G372">
        <f t="shared" si="5"/>
      </c>
      <c r="H372" s="6"/>
      <c r="I372" s="6"/>
    </row>
    <row r="373" spans="5:9" ht="12.75">
      <c r="E373">
        <f>IF(B373,(B373-K$9),"")</f>
      </c>
      <c r="F373">
        <f>IF(C373&lt;&gt;"",(C373-L$9),"")</f>
      </c>
      <c r="G373">
        <f t="shared" si="5"/>
      </c>
      <c r="H373" s="6"/>
      <c r="I373" s="6"/>
    </row>
    <row r="374" spans="5:9" ht="12.75">
      <c r="E374">
        <f>IF(B374,(B374-K$9),"")</f>
      </c>
      <c r="F374">
        <f>IF(C374&lt;&gt;"",(C374-L$9),"")</f>
      </c>
      <c r="G374">
        <f t="shared" si="5"/>
      </c>
      <c r="H374" s="6"/>
      <c r="I374" s="6"/>
    </row>
    <row r="375" spans="5:9" ht="12.75">
      <c r="E375">
        <f>IF(B375,(B375-K$9),"")</f>
      </c>
      <c r="F375">
        <f>IF(C375&lt;&gt;"",(C375-L$9),"")</f>
      </c>
      <c r="G375">
        <f t="shared" si="5"/>
      </c>
      <c r="H375" s="6"/>
      <c r="I375" s="6"/>
    </row>
    <row r="376" spans="5:9" ht="12.75">
      <c r="E376">
        <f>IF(B376,(B376-K$9),"")</f>
      </c>
      <c r="F376">
        <f>IF(C376&lt;&gt;"",(C376-L$9),"")</f>
      </c>
      <c r="G376">
        <f t="shared" si="5"/>
      </c>
      <c r="H376" s="6"/>
      <c r="I376" s="6"/>
    </row>
    <row r="377" spans="5:9" ht="12.75">
      <c r="E377">
        <f>IF(B377,(B377-K$9),"")</f>
      </c>
      <c r="F377">
        <f>IF(C377&lt;&gt;"",(C377-L$9),"")</f>
      </c>
      <c r="G377">
        <f t="shared" si="5"/>
      </c>
      <c r="H377" s="6"/>
      <c r="I377" s="6"/>
    </row>
    <row r="378" spans="5:9" ht="12.75">
      <c r="E378">
        <f>IF(B378,(B378-K$9),"")</f>
      </c>
      <c r="F378">
        <f>IF(C378&lt;&gt;"",(C378-L$9),"")</f>
      </c>
      <c r="G378">
        <f t="shared" si="5"/>
      </c>
      <c r="H378" s="6"/>
      <c r="I378" s="6"/>
    </row>
    <row r="379" spans="5:9" ht="12.75">
      <c r="E379">
        <f>IF(B379,(B379-K$9),"")</f>
      </c>
      <c r="F379">
        <f>IF(C379&lt;&gt;"",(C379-L$9),"")</f>
      </c>
      <c r="G379">
        <f t="shared" si="5"/>
      </c>
      <c r="H379" s="6"/>
      <c r="I379" s="6"/>
    </row>
    <row r="380" spans="5:9" ht="12.75">
      <c r="E380">
        <f>IF(B380,(B380-K$9),"")</f>
      </c>
      <c r="F380">
        <f>IF(C380&lt;&gt;"",(C380-L$9),"")</f>
      </c>
      <c r="G380">
        <f t="shared" si="5"/>
      </c>
      <c r="H380" s="6"/>
      <c r="I380" s="6"/>
    </row>
    <row r="381" spans="5:9" ht="12.75">
      <c r="E381">
        <f>IF(B381,(B381-K$9),"")</f>
      </c>
      <c r="F381">
        <f>IF(C381&lt;&gt;"",(C381-L$9),"")</f>
      </c>
      <c r="G381">
        <f t="shared" si="5"/>
      </c>
      <c r="H381" s="6"/>
      <c r="I381" s="6"/>
    </row>
    <row r="382" spans="5:9" ht="12.75">
      <c r="E382">
        <f>IF(B382,(B382-K$9),"")</f>
      </c>
      <c r="F382">
        <f>IF(C382&lt;&gt;"",(C382-L$9),"")</f>
      </c>
      <c r="G382">
        <f t="shared" si="5"/>
      </c>
      <c r="H382" s="6"/>
      <c r="I382" s="6"/>
    </row>
    <row r="383" spans="5:9" ht="12.75">
      <c r="E383">
        <f>IF(B383,(B383-K$9),"")</f>
      </c>
      <c r="F383">
        <f>IF(C383&lt;&gt;"",(C383-L$9),"")</f>
      </c>
      <c r="G383">
        <f t="shared" si="5"/>
      </c>
      <c r="H383" s="6"/>
      <c r="I383" s="6"/>
    </row>
    <row r="384" spans="5:9" ht="12.75">
      <c r="E384">
        <f>IF(B384,(B384-K$9),"")</f>
      </c>
      <c r="F384">
        <f>IF(C384&lt;&gt;"",(C384-L$9),"")</f>
      </c>
      <c r="G384">
        <f t="shared" si="5"/>
      </c>
      <c r="H384" s="6"/>
      <c r="I384" s="6"/>
    </row>
    <row r="385" spans="5:9" ht="12.75">
      <c r="E385">
        <f>IF(B385,(B385-K$9),"")</f>
      </c>
      <c r="F385">
        <f>IF(C385&lt;&gt;"",(C385-L$9),"")</f>
      </c>
      <c r="G385">
        <f t="shared" si="5"/>
      </c>
      <c r="H385" s="6"/>
      <c r="I385" s="6"/>
    </row>
    <row r="386" spans="5:9" ht="12.75">
      <c r="E386">
        <f>IF(B386,(B386-K$9),"")</f>
      </c>
      <c r="F386">
        <f>IF(C386&lt;&gt;"",(C386-L$9),"")</f>
      </c>
      <c r="G386">
        <f t="shared" si="5"/>
      </c>
      <c r="H386" s="6"/>
      <c r="I386" s="6"/>
    </row>
    <row r="387" spans="5:9" ht="12.75">
      <c r="E387">
        <f>IF(B387,(B387-K$9),"")</f>
      </c>
      <c r="F387">
        <f>IF(C387&lt;&gt;"",(C387-L$9),"")</f>
      </c>
      <c r="G387">
        <f t="shared" si="5"/>
      </c>
      <c r="H387" s="6"/>
      <c r="I387" s="6"/>
    </row>
    <row r="388" spans="5:9" ht="12.75">
      <c r="E388">
        <f>IF(B388,(B388-K$9),"")</f>
      </c>
      <c r="F388">
        <f>IF(C388&lt;&gt;"",(C388-L$9),"")</f>
      </c>
      <c r="G388">
        <f t="shared" si="5"/>
      </c>
      <c r="H388" s="6"/>
      <c r="I388" s="6"/>
    </row>
    <row r="389" spans="5:9" ht="12.75">
      <c r="E389">
        <f>IF(B389,(B389-K$9),"")</f>
      </c>
      <c r="F389">
        <f>IF(C389&lt;&gt;"",(C389-L$9),"")</f>
      </c>
      <c r="G389">
        <f t="shared" si="5"/>
      </c>
      <c r="H389" s="6"/>
      <c r="I389" s="6"/>
    </row>
    <row r="390" spans="5:9" ht="12.75">
      <c r="E390">
        <f>IF(B390,(B390-K$9),"")</f>
      </c>
      <c r="F390">
        <f>IF(C390&lt;&gt;"",(C390-L$9),"")</f>
      </c>
      <c r="G390">
        <f t="shared" si="5"/>
      </c>
      <c r="H390" s="6"/>
      <c r="I390" s="6"/>
    </row>
    <row r="391" spans="5:9" ht="12.75">
      <c r="E391">
        <f>IF(B391,(B391-K$9),"")</f>
      </c>
      <c r="F391">
        <f>IF(C391&lt;&gt;"",(C391-L$9),"")</f>
      </c>
      <c r="G391">
        <f t="shared" si="5"/>
      </c>
      <c r="H391" s="6"/>
      <c r="I391" s="6"/>
    </row>
    <row r="392" spans="5:9" ht="12.75">
      <c r="E392">
        <f>IF(B392,(B392-K$9),"")</f>
      </c>
      <c r="F392">
        <f>IF(C392&lt;&gt;"",(C392-L$9),"")</f>
      </c>
      <c r="G392">
        <f t="shared" si="5"/>
      </c>
      <c r="H392" s="6"/>
      <c r="I392" s="6"/>
    </row>
    <row r="393" spans="5:9" ht="12.75">
      <c r="E393">
        <f>IF(B393,(B393-K$9),"")</f>
      </c>
      <c r="F393">
        <f>IF(C393&lt;&gt;"",(C393-L$9),"")</f>
      </c>
      <c r="G393">
        <f t="shared" si="5"/>
      </c>
      <c r="H393" s="6"/>
      <c r="I393" s="6"/>
    </row>
    <row r="394" spans="5:9" ht="12.75">
      <c r="E394">
        <f>IF(B394,(B394-K$9),"")</f>
      </c>
      <c r="F394">
        <f>IF(C394&lt;&gt;"",(C394-L$9),"")</f>
      </c>
      <c r="G394">
        <f t="shared" si="5"/>
      </c>
      <c r="H394" s="6"/>
      <c r="I394" s="6"/>
    </row>
    <row r="395" spans="5:9" ht="12.75">
      <c r="E395">
        <f>IF(B395,(B395-K$9),"")</f>
      </c>
      <c r="F395">
        <f>IF(C395&lt;&gt;"",(C395-L$9),"")</f>
      </c>
      <c r="G395">
        <f aca="true" t="shared" si="6" ref="G395:G458">IF(F395&lt;&gt;"",E395*F395,"")</f>
      </c>
      <c r="H395" s="6"/>
      <c r="I395" s="6"/>
    </row>
    <row r="396" spans="5:9" ht="12.75">
      <c r="E396">
        <f>IF(B396,(B396-K$9),"")</f>
      </c>
      <c r="F396">
        <f>IF(C396&lt;&gt;"",(C396-L$9),"")</f>
      </c>
      <c r="G396">
        <f t="shared" si="6"/>
      </c>
      <c r="H396" s="6"/>
      <c r="I396" s="6"/>
    </row>
    <row r="397" spans="5:9" ht="12.75">
      <c r="E397">
        <f>IF(B397,(B397-K$9),"")</f>
      </c>
      <c r="F397">
        <f>IF(C397&lt;&gt;"",(C397-L$9),"")</f>
      </c>
      <c r="G397">
        <f t="shared" si="6"/>
      </c>
      <c r="H397" s="6"/>
      <c r="I397" s="6"/>
    </row>
    <row r="398" spans="5:9" ht="12.75">
      <c r="E398">
        <f>IF(B398,(B398-K$9),"")</f>
      </c>
      <c r="F398">
        <f>IF(C398&lt;&gt;"",(C398-L$9),"")</f>
      </c>
      <c r="G398">
        <f t="shared" si="6"/>
      </c>
      <c r="H398" s="6"/>
      <c r="I398" s="6"/>
    </row>
    <row r="399" spans="5:9" ht="12.75">
      <c r="E399">
        <f>IF(B399,(B399-K$9),"")</f>
      </c>
      <c r="F399">
        <f>IF(C399&lt;&gt;"",(C399-L$9),"")</f>
      </c>
      <c r="G399">
        <f t="shared" si="6"/>
      </c>
      <c r="H399" s="6"/>
      <c r="I399" s="6"/>
    </row>
    <row r="400" spans="5:9" ht="12.75">
      <c r="E400">
        <f>IF(B400,(B400-K$9),"")</f>
      </c>
      <c r="F400">
        <f>IF(C400&lt;&gt;"",(C400-L$9),"")</f>
      </c>
      <c r="G400">
        <f t="shared" si="6"/>
      </c>
      <c r="H400" s="6"/>
      <c r="I400" s="6"/>
    </row>
    <row r="401" spans="5:9" ht="12.75">
      <c r="E401">
        <f>IF(B401,(B401-K$9),"")</f>
      </c>
      <c r="F401">
        <f>IF(C401&lt;&gt;"",(C401-L$9),"")</f>
      </c>
      <c r="G401">
        <f t="shared" si="6"/>
      </c>
      <c r="H401" s="6"/>
      <c r="I401" s="6"/>
    </row>
    <row r="402" spans="5:9" ht="12.75">
      <c r="E402">
        <f>IF(B402,(B402-K$9),"")</f>
      </c>
      <c r="F402">
        <f>IF(C402&lt;&gt;"",(C402-L$9),"")</f>
      </c>
      <c r="G402">
        <f t="shared" si="6"/>
      </c>
      <c r="H402" s="6"/>
      <c r="I402" s="6"/>
    </row>
    <row r="403" spans="5:9" ht="12.75">
      <c r="E403">
        <f>IF(B403,(B403-K$9),"")</f>
      </c>
      <c r="F403">
        <f>IF(C403&lt;&gt;"",(C403-L$9),"")</f>
      </c>
      <c r="G403">
        <f t="shared" si="6"/>
      </c>
      <c r="H403" s="6"/>
      <c r="I403" s="6"/>
    </row>
    <row r="404" spans="5:9" ht="12.75">
      <c r="E404">
        <f>IF(B404,(B404-K$9),"")</f>
      </c>
      <c r="F404">
        <f>IF(C404&lt;&gt;"",(C404-L$9),"")</f>
      </c>
      <c r="G404">
        <f t="shared" si="6"/>
      </c>
      <c r="H404" s="6"/>
      <c r="I404" s="6"/>
    </row>
    <row r="405" spans="5:9" ht="12.75">
      <c r="E405">
        <f>IF(B405,(B405-K$9),"")</f>
      </c>
      <c r="F405">
        <f>IF(C405&lt;&gt;"",(C405-L$9),"")</f>
      </c>
      <c r="G405">
        <f t="shared" si="6"/>
      </c>
      <c r="H405" s="6"/>
      <c r="I405" s="6"/>
    </row>
    <row r="406" spans="5:9" ht="12.75">
      <c r="E406">
        <f>IF(B406,(B406-K$9),"")</f>
      </c>
      <c r="F406">
        <f>IF(C406&lt;&gt;"",(C406-L$9),"")</f>
      </c>
      <c r="G406">
        <f t="shared" si="6"/>
      </c>
      <c r="H406" s="6"/>
      <c r="I406" s="6"/>
    </row>
    <row r="407" spans="5:9" ht="12.75">
      <c r="E407">
        <f>IF(B407,(B407-K$9),"")</f>
      </c>
      <c r="F407">
        <f>IF(C407&lt;&gt;"",(C407-L$9),"")</f>
      </c>
      <c r="G407">
        <f t="shared" si="6"/>
      </c>
      <c r="H407" s="6"/>
      <c r="I407" s="6"/>
    </row>
    <row r="408" spans="5:9" ht="12.75">
      <c r="E408">
        <f>IF(B408,(B408-K$9),"")</f>
      </c>
      <c r="F408">
        <f>IF(C408&lt;&gt;"",(C408-L$9),"")</f>
      </c>
      <c r="G408">
        <f t="shared" si="6"/>
      </c>
      <c r="H408" s="6"/>
      <c r="I408" s="6"/>
    </row>
    <row r="409" spans="5:9" ht="12.75">
      <c r="E409">
        <f>IF(B409,(B409-K$9),"")</f>
      </c>
      <c r="F409">
        <f>IF(C409&lt;&gt;"",(C409-L$9),"")</f>
      </c>
      <c r="G409">
        <f t="shared" si="6"/>
      </c>
      <c r="H409" s="6"/>
      <c r="I409" s="6"/>
    </row>
    <row r="410" spans="5:9" ht="12.75">
      <c r="E410">
        <f>IF(B410,(B410-K$9),"")</f>
      </c>
      <c r="F410">
        <f>IF(C410&lt;&gt;"",(C410-L$9),"")</f>
      </c>
      <c r="G410">
        <f t="shared" si="6"/>
      </c>
      <c r="H410" s="6"/>
      <c r="I410" s="6"/>
    </row>
    <row r="411" spans="5:9" ht="12.75">
      <c r="E411">
        <f>IF(B411,(B411-K$9),"")</f>
      </c>
      <c r="F411">
        <f>IF(C411&lt;&gt;"",(C411-L$9),"")</f>
      </c>
      <c r="G411">
        <f t="shared" si="6"/>
      </c>
      <c r="H411" s="6"/>
      <c r="I411" s="6"/>
    </row>
    <row r="412" spans="5:9" ht="12.75">
      <c r="E412">
        <f>IF(B412,(B412-K$9),"")</f>
      </c>
      <c r="F412">
        <f>IF(C412&lt;&gt;"",(C412-L$9),"")</f>
      </c>
      <c r="G412">
        <f t="shared" si="6"/>
      </c>
      <c r="H412" s="6"/>
      <c r="I412" s="6"/>
    </row>
    <row r="413" spans="5:9" ht="12.75">
      <c r="E413">
        <f>IF(B413,(B413-K$9),"")</f>
      </c>
      <c r="F413">
        <f>IF(C413&lt;&gt;"",(C413-L$9),"")</f>
      </c>
      <c r="G413">
        <f t="shared" si="6"/>
      </c>
      <c r="H413" s="6"/>
      <c r="I413" s="6"/>
    </row>
    <row r="414" spans="5:9" ht="12.75">
      <c r="E414">
        <f>IF(B414,(B414-K$9),"")</f>
      </c>
      <c r="F414">
        <f>IF(C414&lt;&gt;"",(C414-L$9),"")</f>
      </c>
      <c r="G414">
        <f t="shared" si="6"/>
      </c>
      <c r="H414" s="6"/>
      <c r="I414" s="6"/>
    </row>
    <row r="415" spans="5:9" ht="12.75">
      <c r="E415">
        <f>IF(B415,(B415-K$9),"")</f>
      </c>
      <c r="F415">
        <f>IF(C415&lt;&gt;"",(C415-L$9),"")</f>
      </c>
      <c r="G415">
        <f t="shared" si="6"/>
      </c>
      <c r="H415" s="6"/>
      <c r="I415" s="6"/>
    </row>
    <row r="416" spans="5:9" ht="12.75">
      <c r="E416">
        <f>IF(B416,(B416-K$9),"")</f>
      </c>
      <c r="F416">
        <f>IF(C416&lt;&gt;"",(C416-L$9),"")</f>
      </c>
      <c r="G416">
        <f t="shared" si="6"/>
      </c>
      <c r="H416" s="6"/>
      <c r="I416" s="6"/>
    </row>
    <row r="417" spans="5:9" ht="12.75">
      <c r="E417">
        <f>IF(B417,(B417-K$9),"")</f>
      </c>
      <c r="F417">
        <f>IF(C417&lt;&gt;"",(C417-L$9),"")</f>
      </c>
      <c r="G417">
        <f t="shared" si="6"/>
      </c>
      <c r="H417" s="6"/>
      <c r="I417" s="6"/>
    </row>
    <row r="418" spans="5:9" ht="12.75">
      <c r="E418">
        <f>IF(B418,(B418-K$9),"")</f>
      </c>
      <c r="F418">
        <f>IF(C418&lt;&gt;"",(C418-L$9),"")</f>
      </c>
      <c r="G418">
        <f t="shared" si="6"/>
      </c>
      <c r="H418" s="6"/>
      <c r="I418" s="6"/>
    </row>
    <row r="419" spans="5:9" ht="12.75">
      <c r="E419">
        <f>IF(B419,(B419-K$9),"")</f>
      </c>
      <c r="F419">
        <f>IF(C419&lt;&gt;"",(C419-L$9),"")</f>
      </c>
      <c r="G419">
        <f t="shared" si="6"/>
      </c>
      <c r="H419" s="6"/>
      <c r="I419" s="6"/>
    </row>
    <row r="420" spans="5:9" ht="12.75">
      <c r="E420">
        <f>IF(B420,(B420-K$9),"")</f>
      </c>
      <c r="F420">
        <f>IF(C420&lt;&gt;"",(C420-L$9),"")</f>
      </c>
      <c r="G420">
        <f t="shared" si="6"/>
      </c>
      <c r="H420" s="6"/>
      <c r="I420" s="6"/>
    </row>
    <row r="421" spans="5:9" ht="12.75">
      <c r="E421">
        <f>IF(B421,(B421-K$9),"")</f>
      </c>
      <c r="F421">
        <f>IF(C421&lt;&gt;"",(C421-L$9),"")</f>
      </c>
      <c r="G421">
        <f t="shared" si="6"/>
      </c>
      <c r="H421" s="6"/>
      <c r="I421" s="6"/>
    </row>
    <row r="422" spans="5:9" ht="12.75">
      <c r="E422">
        <f>IF(B422,(B422-K$9),"")</f>
      </c>
      <c r="F422">
        <f>IF(C422&lt;&gt;"",(C422-L$9),"")</f>
      </c>
      <c r="G422">
        <f t="shared" si="6"/>
      </c>
      <c r="H422" s="6"/>
      <c r="I422" s="6"/>
    </row>
    <row r="423" spans="5:9" ht="12.75">
      <c r="E423">
        <f>IF(B423,(B423-K$9),"")</f>
      </c>
      <c r="F423">
        <f>IF(C423&lt;&gt;"",(C423-L$9),"")</f>
      </c>
      <c r="G423">
        <f t="shared" si="6"/>
      </c>
      <c r="H423" s="6"/>
      <c r="I423" s="6"/>
    </row>
    <row r="424" spans="5:9" ht="12.75">
      <c r="E424">
        <f>IF(B424,(B424-K$9),"")</f>
      </c>
      <c r="F424">
        <f>IF(C424&lt;&gt;"",(C424-L$9),"")</f>
      </c>
      <c r="G424">
        <f t="shared" si="6"/>
      </c>
      <c r="H424" s="6"/>
      <c r="I424" s="6"/>
    </row>
    <row r="425" spans="5:9" ht="12.75">
      <c r="E425">
        <f>IF(B425,(B425-K$9),"")</f>
      </c>
      <c r="F425">
        <f>IF(C425&lt;&gt;"",(C425-L$9),"")</f>
      </c>
      <c r="G425">
        <f t="shared" si="6"/>
      </c>
      <c r="H425" s="6"/>
      <c r="I425" s="6"/>
    </row>
    <row r="426" spans="5:9" ht="12.75">
      <c r="E426">
        <f>IF(B426,(B426-K$9),"")</f>
      </c>
      <c r="F426">
        <f>IF(C426&lt;&gt;"",(C426-L$9),"")</f>
      </c>
      <c r="G426">
        <f t="shared" si="6"/>
      </c>
      <c r="H426" s="6"/>
      <c r="I426" s="6"/>
    </row>
    <row r="427" spans="5:9" ht="12.75">
      <c r="E427">
        <f>IF(B427,(B427-K$9),"")</f>
      </c>
      <c r="F427">
        <f>IF(C427&lt;&gt;"",(C427-L$9),"")</f>
      </c>
      <c r="G427">
        <f t="shared" si="6"/>
      </c>
      <c r="H427" s="6"/>
      <c r="I427" s="6"/>
    </row>
    <row r="428" spans="5:9" ht="12.75">
      <c r="E428">
        <f>IF(B428,(B428-K$9),"")</f>
      </c>
      <c r="F428">
        <f>IF(C428&lt;&gt;"",(C428-L$9),"")</f>
      </c>
      <c r="G428">
        <f t="shared" si="6"/>
      </c>
      <c r="H428" s="6"/>
      <c r="I428" s="6"/>
    </row>
    <row r="429" spans="5:9" ht="12.75">
      <c r="E429">
        <f>IF(B429,(B429-K$9),"")</f>
      </c>
      <c r="F429">
        <f>IF(C429&lt;&gt;"",(C429-L$9),"")</f>
      </c>
      <c r="G429">
        <f t="shared" si="6"/>
      </c>
      <c r="H429" s="6"/>
      <c r="I429" s="6"/>
    </row>
    <row r="430" spans="5:9" ht="12.75">
      <c r="E430">
        <f>IF(B430,(B430-K$9),"")</f>
      </c>
      <c r="F430">
        <f>IF(C430&lt;&gt;"",(C430-L$9),"")</f>
      </c>
      <c r="G430">
        <f t="shared" si="6"/>
      </c>
      <c r="H430" s="6"/>
      <c r="I430" s="6"/>
    </row>
    <row r="431" spans="5:9" ht="12.75">
      <c r="E431">
        <f>IF(B431,(B431-K$9),"")</f>
      </c>
      <c r="F431">
        <f>IF(C431&lt;&gt;"",(C431-L$9),"")</f>
      </c>
      <c r="G431">
        <f t="shared" si="6"/>
      </c>
      <c r="H431" s="6"/>
      <c r="I431" s="6"/>
    </row>
    <row r="432" spans="5:9" ht="12.75">
      <c r="E432">
        <f>IF(B432,(B432-K$9),"")</f>
      </c>
      <c r="F432">
        <f>IF(C432&lt;&gt;"",(C432-L$9),"")</f>
      </c>
      <c r="G432">
        <f t="shared" si="6"/>
      </c>
      <c r="H432" s="6"/>
      <c r="I432" s="6"/>
    </row>
    <row r="433" spans="5:9" ht="12.75">
      <c r="E433">
        <f>IF(B433,(B433-K$9),"")</f>
      </c>
      <c r="F433">
        <f>IF(C433&lt;&gt;"",(C433-L$9),"")</f>
      </c>
      <c r="G433">
        <f t="shared" si="6"/>
      </c>
      <c r="H433" s="6"/>
      <c r="I433" s="6"/>
    </row>
    <row r="434" spans="5:9" ht="12.75">
      <c r="E434">
        <f>IF(B434,(B434-K$9),"")</f>
      </c>
      <c r="F434">
        <f>IF(C434&lt;&gt;"",(C434-L$9),"")</f>
      </c>
      <c r="G434">
        <f t="shared" si="6"/>
      </c>
      <c r="H434" s="6"/>
      <c r="I434" s="6"/>
    </row>
    <row r="435" spans="5:9" ht="12.75">
      <c r="E435">
        <f>IF(B435,(B435-K$9),"")</f>
      </c>
      <c r="F435">
        <f>IF(C435&lt;&gt;"",(C435-L$9),"")</f>
      </c>
      <c r="G435">
        <f t="shared" si="6"/>
      </c>
      <c r="H435" s="6"/>
      <c r="I435" s="6"/>
    </row>
    <row r="436" spans="5:9" ht="12.75">
      <c r="E436">
        <f>IF(B436,(B436-K$9),"")</f>
      </c>
      <c r="F436">
        <f>IF(C436&lt;&gt;"",(C436-L$9),"")</f>
      </c>
      <c r="G436">
        <f t="shared" si="6"/>
      </c>
      <c r="H436" s="6"/>
      <c r="I436" s="6"/>
    </row>
    <row r="437" spans="5:9" ht="12.75">
      <c r="E437">
        <f>IF(B437,(B437-K$9),"")</f>
      </c>
      <c r="F437">
        <f>IF(C437&lt;&gt;"",(C437-L$9),"")</f>
      </c>
      <c r="G437">
        <f t="shared" si="6"/>
      </c>
      <c r="H437" s="6"/>
      <c r="I437" s="6"/>
    </row>
    <row r="438" spans="5:9" ht="12.75">
      <c r="E438">
        <f>IF(B438,(B438-K$9),"")</f>
      </c>
      <c r="F438">
        <f>IF(C438&lt;&gt;"",(C438-L$9),"")</f>
      </c>
      <c r="G438">
        <f t="shared" si="6"/>
      </c>
      <c r="H438" s="6"/>
      <c r="I438" s="6"/>
    </row>
    <row r="439" spans="5:9" ht="12.75">
      <c r="E439">
        <f>IF(B439,(B439-K$9),"")</f>
      </c>
      <c r="F439">
        <f>IF(C439&lt;&gt;"",(C439-L$9),"")</f>
      </c>
      <c r="G439">
        <f t="shared" si="6"/>
      </c>
      <c r="H439" s="6"/>
      <c r="I439" s="6"/>
    </row>
    <row r="440" spans="5:9" ht="12.75">
      <c r="E440">
        <f>IF(B440,(B440-K$9),"")</f>
      </c>
      <c r="F440">
        <f>IF(C440&lt;&gt;"",(C440-L$9),"")</f>
      </c>
      <c r="G440">
        <f t="shared" si="6"/>
      </c>
      <c r="H440" s="6"/>
      <c r="I440" s="6"/>
    </row>
    <row r="441" spans="5:9" ht="12.75">
      <c r="E441">
        <f>IF(B441,(B441-K$9),"")</f>
      </c>
      <c r="F441">
        <f>IF(C441&lt;&gt;"",(C441-L$9),"")</f>
      </c>
      <c r="G441">
        <f t="shared" si="6"/>
      </c>
      <c r="H441" s="6"/>
      <c r="I441" s="6"/>
    </row>
    <row r="442" spans="5:9" ht="12.75">
      <c r="E442">
        <f>IF(B442,(B442-K$9),"")</f>
      </c>
      <c r="F442">
        <f>IF(C442&lt;&gt;"",(C442-L$9),"")</f>
      </c>
      <c r="G442">
        <f t="shared" si="6"/>
      </c>
      <c r="H442" s="6"/>
      <c r="I442" s="6"/>
    </row>
    <row r="443" spans="5:9" ht="12.75">
      <c r="E443">
        <f>IF(B443,(B443-K$9),"")</f>
      </c>
      <c r="F443">
        <f>IF(C443&lt;&gt;"",(C443-L$9),"")</f>
      </c>
      <c r="G443">
        <f t="shared" si="6"/>
      </c>
      <c r="H443" s="6"/>
      <c r="I443" s="6"/>
    </row>
    <row r="444" spans="5:9" ht="12.75">
      <c r="E444">
        <f>IF(B444,(B444-K$9),"")</f>
      </c>
      <c r="F444">
        <f>IF(C444&lt;&gt;"",(C444-L$9),"")</f>
      </c>
      <c r="G444">
        <f t="shared" si="6"/>
      </c>
      <c r="H444" s="6"/>
      <c r="I444" s="6"/>
    </row>
    <row r="445" spans="5:9" ht="12.75">
      <c r="E445">
        <f>IF(B445,(B445-K$9),"")</f>
      </c>
      <c r="F445">
        <f>IF(C445&lt;&gt;"",(C445-L$9),"")</f>
      </c>
      <c r="G445">
        <f t="shared" si="6"/>
      </c>
      <c r="H445" s="6"/>
      <c r="I445" s="6"/>
    </row>
    <row r="446" spans="5:9" ht="12.75">
      <c r="E446">
        <f>IF(B446,(B446-K$9),"")</f>
      </c>
      <c r="F446">
        <f>IF(C446&lt;&gt;"",(C446-L$9),"")</f>
      </c>
      <c r="G446">
        <f t="shared" si="6"/>
      </c>
      <c r="H446" s="6"/>
      <c r="I446" s="6"/>
    </row>
    <row r="447" spans="5:9" ht="12.75">
      <c r="E447">
        <f>IF(B447,(B447-K$9),"")</f>
      </c>
      <c r="F447">
        <f>IF(C447&lt;&gt;"",(C447-L$9),"")</f>
      </c>
      <c r="G447">
        <f t="shared" si="6"/>
      </c>
      <c r="H447" s="6"/>
      <c r="I447" s="6"/>
    </row>
    <row r="448" spans="5:9" ht="12.75">
      <c r="E448">
        <f>IF(B448,(B448-K$9),"")</f>
      </c>
      <c r="F448">
        <f>IF(C448&lt;&gt;"",(C448-L$9),"")</f>
      </c>
      <c r="G448">
        <f t="shared" si="6"/>
      </c>
      <c r="H448" s="6"/>
      <c r="I448" s="6"/>
    </row>
    <row r="449" spans="5:9" ht="12.75">
      <c r="E449">
        <f>IF(B449,(B449-K$9),"")</f>
      </c>
      <c r="F449">
        <f>IF(C449&lt;&gt;"",(C449-L$9),"")</f>
      </c>
      <c r="G449">
        <f t="shared" si="6"/>
      </c>
      <c r="H449" s="6"/>
      <c r="I449" s="6"/>
    </row>
    <row r="450" spans="5:9" ht="12.75">
      <c r="E450">
        <f>IF(B450,(B450-K$9),"")</f>
      </c>
      <c r="F450">
        <f>IF(C450&lt;&gt;"",(C450-L$9),"")</f>
      </c>
      <c r="G450">
        <f t="shared" si="6"/>
      </c>
      <c r="H450" s="6"/>
      <c r="I450" s="6"/>
    </row>
    <row r="451" spans="5:9" ht="12.75">
      <c r="E451">
        <f>IF(B451,(B451-K$9),"")</f>
      </c>
      <c r="F451">
        <f>IF(C451&lt;&gt;"",(C451-L$9),"")</f>
      </c>
      <c r="G451">
        <f t="shared" si="6"/>
      </c>
      <c r="H451" s="6"/>
      <c r="I451" s="6"/>
    </row>
    <row r="452" spans="5:9" ht="12.75">
      <c r="E452">
        <f>IF(B452,(B452-K$9),"")</f>
      </c>
      <c r="F452">
        <f>IF(C452&lt;&gt;"",(C452-L$9),"")</f>
      </c>
      <c r="G452">
        <f t="shared" si="6"/>
      </c>
      <c r="H452" s="6"/>
      <c r="I452" s="6"/>
    </row>
    <row r="453" spans="5:9" ht="12.75">
      <c r="E453">
        <f>IF(B453,(B453-K$9),"")</f>
      </c>
      <c r="F453">
        <f>IF(C453&lt;&gt;"",(C453-L$9),"")</f>
      </c>
      <c r="G453">
        <f t="shared" si="6"/>
      </c>
      <c r="H453" s="6"/>
      <c r="I453" s="6"/>
    </row>
    <row r="454" spans="5:9" ht="12.75">
      <c r="E454">
        <f>IF(B454,(B454-K$9),"")</f>
      </c>
      <c r="F454">
        <f>IF(C454&lt;&gt;"",(C454-L$9),"")</f>
      </c>
      <c r="G454">
        <f t="shared" si="6"/>
      </c>
      <c r="H454" s="6"/>
      <c r="I454" s="6"/>
    </row>
    <row r="455" spans="5:9" ht="12.75">
      <c r="E455">
        <f>IF(B455,(B455-K$9),"")</f>
      </c>
      <c r="F455">
        <f>IF(C455&lt;&gt;"",(C455-L$9),"")</f>
      </c>
      <c r="G455">
        <f t="shared" si="6"/>
      </c>
      <c r="H455" s="6"/>
      <c r="I455" s="6"/>
    </row>
    <row r="456" spans="5:9" ht="12.75">
      <c r="E456">
        <f>IF(B456,(B456-K$9),"")</f>
      </c>
      <c r="F456">
        <f>IF(C456&lt;&gt;"",(C456-L$9),"")</f>
      </c>
      <c r="G456">
        <f t="shared" si="6"/>
      </c>
      <c r="H456" s="6"/>
      <c r="I456" s="6"/>
    </row>
    <row r="457" spans="5:9" ht="12.75">
      <c r="E457">
        <f>IF(B457,(B457-K$9),"")</f>
      </c>
      <c r="F457">
        <f>IF(C457&lt;&gt;"",(C457-L$9),"")</f>
      </c>
      <c r="G457">
        <f t="shared" si="6"/>
      </c>
      <c r="H457" s="6"/>
      <c r="I457" s="6"/>
    </row>
    <row r="458" spans="5:9" ht="12.75">
      <c r="E458">
        <f>IF(B458,(B458-K$9),"")</f>
      </c>
      <c r="F458">
        <f>IF(C458&lt;&gt;"",(C458-L$9),"")</f>
      </c>
      <c r="G458">
        <f t="shared" si="6"/>
      </c>
      <c r="H458" s="6"/>
      <c r="I458" s="6"/>
    </row>
    <row r="459" spans="5:9" ht="12.75">
      <c r="E459">
        <f>IF(B459,(B459-K$9),"")</f>
      </c>
      <c r="F459">
        <f>IF(C459&lt;&gt;"",(C459-L$9),"")</f>
      </c>
      <c r="G459">
        <f aca="true" t="shared" si="7" ref="G459:G522">IF(F459&lt;&gt;"",E459*F459,"")</f>
      </c>
      <c r="H459" s="6"/>
      <c r="I459" s="6"/>
    </row>
    <row r="460" spans="5:9" ht="12.75">
      <c r="E460">
        <f>IF(B460,(B460-K$9),"")</f>
      </c>
      <c r="F460">
        <f>IF(C460&lt;&gt;"",(C460-L$9),"")</f>
      </c>
      <c r="G460">
        <f t="shared" si="7"/>
      </c>
      <c r="H460" s="6"/>
      <c r="I460" s="6"/>
    </row>
    <row r="461" spans="5:9" ht="12.75">
      <c r="E461">
        <f>IF(B461,(B461-K$9),"")</f>
      </c>
      <c r="F461">
        <f>IF(C461&lt;&gt;"",(C461-L$9),"")</f>
      </c>
      <c r="G461">
        <f t="shared" si="7"/>
      </c>
      <c r="H461" s="6"/>
      <c r="I461" s="6"/>
    </row>
    <row r="462" spans="5:9" ht="12.75">
      <c r="E462">
        <f>IF(B462,(B462-K$9),"")</f>
      </c>
      <c r="F462">
        <f>IF(C462&lt;&gt;"",(C462-L$9),"")</f>
      </c>
      <c r="G462">
        <f t="shared" si="7"/>
      </c>
      <c r="H462" s="6"/>
      <c r="I462" s="6"/>
    </row>
    <row r="463" spans="5:9" ht="12.75">
      <c r="E463">
        <f>IF(B463,(B463-K$9),"")</f>
      </c>
      <c r="F463">
        <f>IF(C463&lt;&gt;"",(C463-L$9),"")</f>
      </c>
      <c r="G463">
        <f t="shared" si="7"/>
      </c>
      <c r="H463" s="6"/>
      <c r="I463" s="6"/>
    </row>
    <row r="464" spans="5:9" ht="12.75">
      <c r="E464">
        <f>IF(B464,(B464-K$9),"")</f>
      </c>
      <c r="F464">
        <f>IF(C464&lt;&gt;"",(C464-L$9),"")</f>
      </c>
      <c r="G464">
        <f t="shared" si="7"/>
      </c>
      <c r="H464" s="6"/>
      <c r="I464" s="6"/>
    </row>
    <row r="465" spans="5:9" ht="12.75">
      <c r="E465">
        <f>IF(B465,(B465-K$9),"")</f>
      </c>
      <c r="F465">
        <f>IF(C465&lt;&gt;"",(C465-L$9),"")</f>
      </c>
      <c r="G465">
        <f t="shared" si="7"/>
      </c>
      <c r="H465" s="6"/>
      <c r="I465" s="6"/>
    </row>
    <row r="466" spans="5:9" ht="12.75">
      <c r="E466">
        <f>IF(B466,(B466-K$9),"")</f>
      </c>
      <c r="F466">
        <f>IF(C466&lt;&gt;"",(C466-L$9),"")</f>
      </c>
      <c r="G466">
        <f t="shared" si="7"/>
      </c>
      <c r="H466" s="6"/>
      <c r="I466" s="6"/>
    </row>
    <row r="467" spans="5:9" ht="12.75">
      <c r="E467">
        <f>IF(B467,(B467-K$9),"")</f>
      </c>
      <c r="F467">
        <f>IF(C467&lt;&gt;"",(C467-L$9),"")</f>
      </c>
      <c r="G467">
        <f t="shared" si="7"/>
      </c>
      <c r="H467" s="6"/>
      <c r="I467" s="6"/>
    </row>
    <row r="468" spans="5:9" ht="12.75">
      <c r="E468">
        <f>IF(B468,(B468-K$9),"")</f>
      </c>
      <c r="F468">
        <f>IF(C468&lt;&gt;"",(C468-L$9),"")</f>
      </c>
      <c r="G468">
        <f t="shared" si="7"/>
      </c>
      <c r="H468" s="6"/>
      <c r="I468" s="6"/>
    </row>
    <row r="469" spans="5:9" ht="12.75">
      <c r="E469">
        <f>IF(B469,(B469-K$9),"")</f>
      </c>
      <c r="F469">
        <f>IF(C469&lt;&gt;"",(C469-L$9),"")</f>
      </c>
      <c r="G469">
        <f t="shared" si="7"/>
      </c>
      <c r="H469" s="6"/>
      <c r="I469" s="6"/>
    </row>
    <row r="470" spans="5:9" ht="12.75">
      <c r="E470">
        <f>IF(B470,(B470-K$9),"")</f>
      </c>
      <c r="F470">
        <f>IF(C470&lt;&gt;"",(C470-L$9),"")</f>
      </c>
      <c r="G470">
        <f t="shared" si="7"/>
      </c>
      <c r="H470" s="6"/>
      <c r="I470" s="6"/>
    </row>
    <row r="471" spans="5:9" ht="12.75">
      <c r="E471">
        <f>IF(B471,(B471-K$9),"")</f>
      </c>
      <c r="F471">
        <f>IF(C471&lt;&gt;"",(C471-L$9),"")</f>
      </c>
      <c r="G471">
        <f t="shared" si="7"/>
      </c>
      <c r="H471" s="6"/>
      <c r="I471" s="6"/>
    </row>
    <row r="472" spans="5:9" ht="12.75">
      <c r="E472">
        <f>IF(B472,(B472-K$9),"")</f>
      </c>
      <c r="F472">
        <f>IF(C472&lt;&gt;"",(C472-L$9),"")</f>
      </c>
      <c r="G472">
        <f t="shared" si="7"/>
      </c>
      <c r="H472" s="6"/>
      <c r="I472" s="6"/>
    </row>
    <row r="473" spans="5:9" ht="12.75">
      <c r="E473">
        <f>IF(B473,(B473-K$9),"")</f>
      </c>
      <c r="F473">
        <f>IF(C473&lt;&gt;"",(C473-L$9),"")</f>
      </c>
      <c r="G473">
        <f t="shared" si="7"/>
      </c>
      <c r="H473" s="6"/>
      <c r="I473" s="6"/>
    </row>
    <row r="474" spans="5:9" ht="12.75">
      <c r="E474">
        <f>IF(B474,(B474-K$9),"")</f>
      </c>
      <c r="F474">
        <f>IF(C474&lt;&gt;"",(C474-L$9),"")</f>
      </c>
      <c r="G474">
        <f t="shared" si="7"/>
      </c>
      <c r="H474" s="6"/>
      <c r="I474" s="6"/>
    </row>
    <row r="475" spans="5:9" ht="12.75">
      <c r="E475">
        <f>IF(B475,(B475-K$9),"")</f>
      </c>
      <c r="F475">
        <f>IF(C475&lt;&gt;"",(C475-L$9),"")</f>
      </c>
      <c r="G475">
        <f t="shared" si="7"/>
      </c>
      <c r="H475" s="6"/>
      <c r="I475" s="6"/>
    </row>
    <row r="476" spans="5:9" ht="12.75">
      <c r="E476">
        <f>IF(B476,(B476-K$9),"")</f>
      </c>
      <c r="F476">
        <f>IF(C476&lt;&gt;"",(C476-L$9),"")</f>
      </c>
      <c r="G476">
        <f t="shared" si="7"/>
      </c>
      <c r="H476" s="6"/>
      <c r="I476" s="6"/>
    </row>
    <row r="477" spans="5:9" ht="12.75">
      <c r="E477">
        <f>IF(B477,(B477-K$9),"")</f>
      </c>
      <c r="F477">
        <f>IF(C477&lt;&gt;"",(C477-L$9),"")</f>
      </c>
      <c r="G477">
        <f t="shared" si="7"/>
      </c>
      <c r="H477" s="6"/>
      <c r="I477" s="6"/>
    </row>
    <row r="478" spans="5:9" ht="12.75">
      <c r="E478">
        <f>IF(B478,(B478-K$9),"")</f>
      </c>
      <c r="F478">
        <f>IF(C478&lt;&gt;"",(C478-L$9),"")</f>
      </c>
      <c r="G478">
        <f t="shared" si="7"/>
      </c>
      <c r="H478" s="6"/>
      <c r="I478" s="6"/>
    </row>
    <row r="479" spans="5:9" ht="12.75">
      <c r="E479">
        <f>IF(B479,(B479-K$9),"")</f>
      </c>
      <c r="F479">
        <f>IF(C479&lt;&gt;"",(C479-L$9),"")</f>
      </c>
      <c r="G479">
        <f t="shared" si="7"/>
      </c>
      <c r="H479" s="6"/>
      <c r="I479" s="6"/>
    </row>
    <row r="480" spans="5:9" ht="12.75">
      <c r="E480">
        <f>IF(B480,(B480-K$9),"")</f>
      </c>
      <c r="F480">
        <f>IF(C480&lt;&gt;"",(C480-L$9),"")</f>
      </c>
      <c r="G480">
        <f t="shared" si="7"/>
      </c>
      <c r="H480" s="6"/>
      <c r="I480" s="6"/>
    </row>
    <row r="481" spans="5:9" ht="12.75">
      <c r="E481">
        <f>IF(B481,(B481-K$9),"")</f>
      </c>
      <c r="F481">
        <f>IF(C481&lt;&gt;"",(C481-L$9),"")</f>
      </c>
      <c r="G481">
        <f t="shared" si="7"/>
      </c>
      <c r="H481" s="6"/>
      <c r="I481" s="6"/>
    </row>
    <row r="482" spans="5:9" ht="12.75">
      <c r="E482">
        <f>IF(B482,(B482-K$9),"")</f>
      </c>
      <c r="F482">
        <f>IF(C482&lt;&gt;"",(C482-L$9),"")</f>
      </c>
      <c r="G482">
        <f t="shared" si="7"/>
      </c>
      <c r="H482" s="6"/>
      <c r="I482" s="6"/>
    </row>
    <row r="483" spans="5:9" ht="12.75">
      <c r="E483">
        <f>IF(B483,(B483-K$9),"")</f>
      </c>
      <c r="F483">
        <f>IF(C483&lt;&gt;"",(C483-L$9),"")</f>
      </c>
      <c r="G483">
        <f t="shared" si="7"/>
      </c>
      <c r="H483" s="6"/>
      <c r="I483" s="6"/>
    </row>
    <row r="484" spans="5:9" ht="12.75">
      <c r="E484">
        <f>IF(B484,(B484-K$9),"")</f>
      </c>
      <c r="F484">
        <f>IF(C484&lt;&gt;"",(C484-L$9),"")</f>
      </c>
      <c r="G484">
        <f t="shared" si="7"/>
      </c>
      <c r="H484" s="6"/>
      <c r="I484" s="6"/>
    </row>
    <row r="485" spans="5:9" ht="12.75">
      <c r="E485">
        <f>IF(B485,(B485-K$9),"")</f>
      </c>
      <c r="F485">
        <f>IF(C485&lt;&gt;"",(C485-L$9),"")</f>
      </c>
      <c r="G485">
        <f t="shared" si="7"/>
      </c>
      <c r="H485" s="6"/>
      <c r="I485" s="6"/>
    </row>
    <row r="486" spans="5:9" ht="12.75">
      <c r="E486">
        <f>IF(B486,(B486-K$9),"")</f>
      </c>
      <c r="F486">
        <f>IF(C486&lt;&gt;"",(C486-L$9),"")</f>
      </c>
      <c r="G486">
        <f t="shared" si="7"/>
      </c>
      <c r="H486" s="6"/>
      <c r="I486" s="6"/>
    </row>
    <row r="487" spans="5:9" ht="12.75">
      <c r="E487">
        <f>IF(B487,(B487-K$9),"")</f>
      </c>
      <c r="F487">
        <f>IF(C487&lt;&gt;"",(C487-L$9),"")</f>
      </c>
      <c r="G487">
        <f t="shared" si="7"/>
      </c>
      <c r="H487" s="6"/>
      <c r="I487" s="6"/>
    </row>
    <row r="488" spans="5:9" ht="12.75">
      <c r="E488">
        <f>IF(B488,(B488-K$9),"")</f>
      </c>
      <c r="F488">
        <f>IF(C488&lt;&gt;"",(C488-L$9),"")</f>
      </c>
      <c r="G488">
        <f t="shared" si="7"/>
      </c>
      <c r="H488" s="6"/>
      <c r="I488" s="6"/>
    </row>
    <row r="489" spans="5:9" ht="12.75">
      <c r="E489">
        <f>IF(B489,(B489-K$9),"")</f>
      </c>
      <c r="F489">
        <f>IF(C489&lt;&gt;"",(C489-L$9),"")</f>
      </c>
      <c r="G489">
        <f t="shared" si="7"/>
      </c>
      <c r="H489" s="6"/>
      <c r="I489" s="6"/>
    </row>
    <row r="490" spans="5:9" ht="12.75">
      <c r="E490">
        <f>IF(B490,(B490-K$9),"")</f>
      </c>
      <c r="F490">
        <f>IF(C490&lt;&gt;"",(C490-L$9),"")</f>
      </c>
      <c r="G490">
        <f t="shared" si="7"/>
      </c>
      <c r="H490" s="6"/>
      <c r="I490" s="6"/>
    </row>
    <row r="491" spans="5:9" ht="12.75">
      <c r="E491">
        <f>IF(B491,(B491-K$9),"")</f>
      </c>
      <c r="F491">
        <f>IF(C491&lt;&gt;"",(C491-L$9),"")</f>
      </c>
      <c r="G491">
        <f t="shared" si="7"/>
      </c>
      <c r="H491" s="6"/>
      <c r="I491" s="6"/>
    </row>
    <row r="492" spans="5:9" ht="12.75">
      <c r="E492">
        <f>IF(B492,(B492-K$9),"")</f>
      </c>
      <c r="F492">
        <f>IF(C492&lt;&gt;"",(C492-L$9),"")</f>
      </c>
      <c r="G492">
        <f t="shared" si="7"/>
      </c>
      <c r="H492" s="6"/>
      <c r="I492" s="6"/>
    </row>
    <row r="493" spans="5:9" ht="12.75">
      <c r="E493">
        <f>IF(B493,(B493-K$9),"")</f>
      </c>
      <c r="F493">
        <f>IF(C493&lt;&gt;"",(C493-L$9),"")</f>
      </c>
      <c r="G493">
        <f t="shared" si="7"/>
      </c>
      <c r="H493" s="6"/>
      <c r="I493" s="6"/>
    </row>
    <row r="494" spans="5:9" ht="12.75">
      <c r="E494">
        <f>IF(B494,(B494-K$9),"")</f>
      </c>
      <c r="F494">
        <f>IF(C494&lt;&gt;"",(C494-L$9),"")</f>
      </c>
      <c r="G494">
        <f t="shared" si="7"/>
      </c>
      <c r="H494" s="6"/>
      <c r="I494" s="6"/>
    </row>
    <row r="495" spans="5:9" ht="12.75">
      <c r="E495">
        <f>IF(B495,(B495-K$9),"")</f>
      </c>
      <c r="F495">
        <f>IF(C495&lt;&gt;"",(C495-L$9),"")</f>
      </c>
      <c r="G495">
        <f t="shared" si="7"/>
      </c>
      <c r="H495" s="6"/>
      <c r="I495" s="6"/>
    </row>
    <row r="496" spans="5:9" ht="12.75">
      <c r="E496">
        <f>IF(B496,(B496-K$9),"")</f>
      </c>
      <c r="F496">
        <f>IF(C496&lt;&gt;"",(C496-L$9),"")</f>
      </c>
      <c r="G496">
        <f t="shared" si="7"/>
      </c>
      <c r="H496" s="6"/>
      <c r="I496" s="6"/>
    </row>
    <row r="497" spans="5:9" ht="12.75">
      <c r="E497">
        <f>IF(B497,(B497-K$9),"")</f>
      </c>
      <c r="F497">
        <f>IF(C497&lt;&gt;"",(C497-L$9),"")</f>
      </c>
      <c r="G497">
        <f t="shared" si="7"/>
      </c>
      <c r="H497" s="6"/>
      <c r="I497" s="6"/>
    </row>
    <row r="498" spans="5:9" ht="12.75">
      <c r="E498">
        <f>IF(B498,(B498-K$9),"")</f>
      </c>
      <c r="F498">
        <f>IF(C498&lt;&gt;"",(C498-L$9),"")</f>
      </c>
      <c r="G498">
        <f t="shared" si="7"/>
      </c>
      <c r="H498" s="6"/>
      <c r="I498" s="6"/>
    </row>
    <row r="499" spans="5:9" ht="12.75">
      <c r="E499">
        <f>IF(B499,(B499-K$9),"")</f>
      </c>
      <c r="F499">
        <f>IF(C499&lt;&gt;"",(C499-L$9),"")</f>
      </c>
      <c r="G499">
        <f t="shared" si="7"/>
      </c>
      <c r="H499" s="6"/>
      <c r="I499" s="6"/>
    </row>
    <row r="500" spans="5:9" ht="12.75">
      <c r="E500">
        <f>IF(B500,(B500-K$9),"")</f>
      </c>
      <c r="F500">
        <f>IF(C500&lt;&gt;"",(C500-L$9),"")</f>
      </c>
      <c r="G500">
        <f t="shared" si="7"/>
      </c>
      <c r="H500" s="6"/>
      <c r="I500" s="6"/>
    </row>
    <row r="501" spans="5:9" ht="12.75">
      <c r="E501">
        <f>IF(B501,(B501-K$9),"")</f>
      </c>
      <c r="F501">
        <f>IF(C501&lt;&gt;"",(C501-L$9),"")</f>
      </c>
      <c r="G501">
        <f t="shared" si="7"/>
      </c>
      <c r="H501" s="6"/>
      <c r="I501" s="6"/>
    </row>
    <row r="502" spans="5:9" ht="12.75">
      <c r="E502">
        <f>IF(B502,(B502-K$9),"")</f>
      </c>
      <c r="F502">
        <f>IF(C502&lt;&gt;"",(C502-L$9),"")</f>
      </c>
      <c r="G502">
        <f t="shared" si="7"/>
      </c>
      <c r="H502" s="6"/>
      <c r="I502" s="6"/>
    </row>
    <row r="503" spans="5:9" ht="12.75">
      <c r="E503">
        <f>IF(B503,(B503-K$9),"")</f>
      </c>
      <c r="F503">
        <f>IF(C503&lt;&gt;"",(C503-L$9),"")</f>
      </c>
      <c r="G503">
        <f t="shared" si="7"/>
      </c>
      <c r="H503" s="6"/>
      <c r="I503" s="6"/>
    </row>
    <row r="504" spans="5:9" ht="12.75">
      <c r="E504">
        <f>IF(B504,(B504-K$9),"")</f>
      </c>
      <c r="F504">
        <f>IF(C504&lt;&gt;"",(C504-L$9),"")</f>
      </c>
      <c r="G504">
        <f t="shared" si="7"/>
      </c>
      <c r="H504" s="6"/>
      <c r="I504" s="6"/>
    </row>
    <row r="505" spans="5:9" ht="12.75">
      <c r="E505">
        <f>IF(B505,(B505-K$9),"")</f>
      </c>
      <c r="F505">
        <f>IF(C505&lt;&gt;"",(C505-L$9),"")</f>
      </c>
      <c r="G505">
        <f t="shared" si="7"/>
      </c>
      <c r="H505" s="6"/>
      <c r="I505" s="6"/>
    </row>
    <row r="506" spans="5:9" ht="12.75">
      <c r="E506">
        <f>IF(B506,(B506-K$9),"")</f>
      </c>
      <c r="F506">
        <f>IF(C506&lt;&gt;"",(C506-L$9),"")</f>
      </c>
      <c r="G506">
        <f t="shared" si="7"/>
      </c>
      <c r="H506" s="6"/>
      <c r="I506" s="6"/>
    </row>
    <row r="507" spans="5:9" ht="12.75">
      <c r="E507">
        <f>IF(B507,(B507-K$9),"")</f>
      </c>
      <c r="F507">
        <f>IF(C507&lt;&gt;"",(C507-L$9),"")</f>
      </c>
      <c r="G507">
        <f t="shared" si="7"/>
      </c>
      <c r="H507" s="6"/>
      <c r="I507" s="6"/>
    </row>
    <row r="508" spans="5:9" ht="12.75">
      <c r="E508">
        <f>IF(B508,(B508-K$9),"")</f>
      </c>
      <c r="F508">
        <f>IF(C508&lt;&gt;"",(C508-L$9),"")</f>
      </c>
      <c r="G508">
        <f t="shared" si="7"/>
      </c>
      <c r="H508" s="6"/>
      <c r="I508" s="6"/>
    </row>
    <row r="509" spans="5:9" ht="12.75">
      <c r="E509">
        <f>IF(B509,(B509-K$9),"")</f>
      </c>
      <c r="F509">
        <f>IF(C509&lt;&gt;"",(C509-L$9),"")</f>
      </c>
      <c r="G509">
        <f t="shared" si="7"/>
      </c>
      <c r="H509" s="6"/>
      <c r="I509" s="6"/>
    </row>
    <row r="510" spans="5:9" ht="12.75">
      <c r="E510">
        <f>IF(B510,(B510-K$9),"")</f>
      </c>
      <c r="F510">
        <f>IF(C510&lt;&gt;"",(C510-L$9),"")</f>
      </c>
      <c r="G510">
        <f t="shared" si="7"/>
      </c>
      <c r="H510" s="6"/>
      <c r="I510" s="6"/>
    </row>
    <row r="511" spans="5:9" ht="12.75">
      <c r="E511">
        <f>IF(B511,(B511-K$9),"")</f>
      </c>
      <c r="F511">
        <f>IF(C511&lt;&gt;"",(C511-L$9),"")</f>
      </c>
      <c r="G511">
        <f t="shared" si="7"/>
      </c>
      <c r="H511" s="6"/>
      <c r="I511" s="6"/>
    </row>
    <row r="512" spans="5:9" ht="12.75">
      <c r="E512">
        <f>IF(B512,(B512-K$9),"")</f>
      </c>
      <c r="F512">
        <f>IF(C512&lt;&gt;"",(C512-L$9),"")</f>
      </c>
      <c r="G512">
        <f t="shared" si="7"/>
      </c>
      <c r="H512" s="6"/>
      <c r="I512" s="6"/>
    </row>
    <row r="513" spans="5:9" ht="12.75">
      <c r="E513">
        <f>IF(B513,(B513-K$9),"")</f>
      </c>
      <c r="F513">
        <f>IF(C513&lt;&gt;"",(C513-L$9),"")</f>
      </c>
      <c r="G513">
        <f t="shared" si="7"/>
      </c>
      <c r="H513" s="6"/>
      <c r="I513" s="6"/>
    </row>
    <row r="514" spans="5:9" ht="12.75">
      <c r="E514">
        <f>IF(B514,(B514-K$9),"")</f>
      </c>
      <c r="F514">
        <f>IF(C514&lt;&gt;"",(C514-L$9),"")</f>
      </c>
      <c r="G514">
        <f t="shared" si="7"/>
      </c>
      <c r="H514" s="6"/>
      <c r="I514" s="6"/>
    </row>
    <row r="515" spans="5:9" ht="12.75">
      <c r="E515">
        <f>IF(B515,(B515-K$9),"")</f>
      </c>
      <c r="F515">
        <f>IF(C515&lt;&gt;"",(C515-L$9),"")</f>
      </c>
      <c r="G515">
        <f t="shared" si="7"/>
      </c>
      <c r="H515" s="6"/>
      <c r="I515" s="6"/>
    </row>
    <row r="516" spans="5:9" ht="12.75">
      <c r="E516">
        <f>IF(B516,(B516-K$9),"")</f>
      </c>
      <c r="F516">
        <f>IF(C516&lt;&gt;"",(C516-L$9),"")</f>
      </c>
      <c r="G516">
        <f t="shared" si="7"/>
      </c>
      <c r="H516" s="6"/>
      <c r="I516" s="6"/>
    </row>
    <row r="517" spans="5:9" ht="12.75">
      <c r="E517">
        <f>IF(B517,(B517-K$9),"")</f>
      </c>
      <c r="F517">
        <f>IF(C517&lt;&gt;"",(C517-L$9),"")</f>
      </c>
      <c r="G517">
        <f t="shared" si="7"/>
      </c>
      <c r="H517" s="6"/>
      <c r="I517" s="6"/>
    </row>
    <row r="518" spans="5:9" ht="12.75">
      <c r="E518">
        <f>IF(B518,(B518-K$9),"")</f>
      </c>
      <c r="F518">
        <f>IF(C518&lt;&gt;"",(C518-L$9),"")</f>
      </c>
      <c r="G518">
        <f t="shared" si="7"/>
      </c>
      <c r="H518" s="6"/>
      <c r="I518" s="6"/>
    </row>
    <row r="519" spans="5:9" ht="12.75">
      <c r="E519">
        <f>IF(B519,(B519-K$9),"")</f>
      </c>
      <c r="F519">
        <f>IF(C519&lt;&gt;"",(C519-L$9),"")</f>
      </c>
      <c r="G519">
        <f t="shared" si="7"/>
      </c>
      <c r="H519" s="6"/>
      <c r="I519" s="6"/>
    </row>
    <row r="520" spans="5:9" ht="12.75">
      <c r="E520">
        <f>IF(B520,(B520-K$9),"")</f>
      </c>
      <c r="F520">
        <f>IF(C520&lt;&gt;"",(C520-L$9),"")</f>
      </c>
      <c r="G520">
        <f t="shared" si="7"/>
      </c>
      <c r="H520" s="6"/>
      <c r="I520" s="6"/>
    </row>
    <row r="521" spans="5:9" ht="12.75">
      <c r="E521">
        <f>IF(B521,(B521-K$9),"")</f>
      </c>
      <c r="F521">
        <f>IF(C521&lt;&gt;"",(C521-L$9),"")</f>
      </c>
      <c r="G521">
        <f t="shared" si="7"/>
      </c>
      <c r="H521" s="6"/>
      <c r="I521" s="6"/>
    </row>
    <row r="522" spans="5:9" ht="12.75">
      <c r="E522">
        <f>IF(B522,(B522-K$9),"")</f>
      </c>
      <c r="F522">
        <f>IF(C522&lt;&gt;"",(C522-L$9),"")</f>
      </c>
      <c r="G522">
        <f t="shared" si="7"/>
      </c>
      <c r="H522" s="6"/>
      <c r="I522" s="6"/>
    </row>
    <row r="523" spans="5:9" ht="12.75">
      <c r="E523">
        <f>IF(B523,(B523-K$9),"")</f>
      </c>
      <c r="F523">
        <f>IF(C523&lt;&gt;"",(C523-L$9),"")</f>
      </c>
      <c r="G523">
        <f aca="true" t="shared" si="8" ref="G523:G586">IF(F523&lt;&gt;"",E523*F523,"")</f>
      </c>
      <c r="H523" s="6"/>
      <c r="I523" s="6"/>
    </row>
    <row r="524" spans="5:9" ht="12.75">
      <c r="E524">
        <f>IF(B524,(B524-K$9),"")</f>
      </c>
      <c r="F524">
        <f>IF(C524&lt;&gt;"",(C524-L$9),"")</f>
      </c>
      <c r="G524">
        <f t="shared" si="8"/>
      </c>
      <c r="H524" s="6"/>
      <c r="I524" s="6"/>
    </row>
    <row r="525" spans="5:9" ht="12.75">
      <c r="E525">
        <f>IF(B525,(B525-K$9),"")</f>
      </c>
      <c r="F525">
        <f>IF(C525&lt;&gt;"",(C525-L$9),"")</f>
      </c>
      <c r="G525">
        <f t="shared" si="8"/>
      </c>
      <c r="H525" s="6"/>
      <c r="I525" s="6"/>
    </row>
    <row r="526" spans="5:9" ht="12.75">
      <c r="E526">
        <f>IF(B526,(B526-K$9),"")</f>
      </c>
      <c r="F526">
        <f>IF(C526&lt;&gt;"",(C526-L$9),"")</f>
      </c>
      <c r="G526">
        <f t="shared" si="8"/>
      </c>
      <c r="H526" s="6"/>
      <c r="I526" s="6"/>
    </row>
    <row r="527" spans="5:9" ht="12.75">
      <c r="E527">
        <f>IF(B527,(B527-K$9),"")</f>
      </c>
      <c r="F527">
        <f>IF(C527&lt;&gt;"",(C527-L$9),"")</f>
      </c>
      <c r="G527">
        <f t="shared" si="8"/>
      </c>
      <c r="H527" s="6"/>
      <c r="I527" s="6"/>
    </row>
    <row r="528" spans="5:9" ht="12.75">
      <c r="E528">
        <f>IF(B528,(B528-K$9),"")</f>
      </c>
      <c r="F528">
        <f>IF(C528&lt;&gt;"",(C528-L$9),"")</f>
      </c>
      <c r="G528">
        <f t="shared" si="8"/>
      </c>
      <c r="H528" s="6"/>
      <c r="I528" s="6"/>
    </row>
    <row r="529" spans="5:9" ht="12.75">
      <c r="E529">
        <f>IF(B529,(B529-K$9),"")</f>
      </c>
      <c r="F529">
        <f>IF(C529&lt;&gt;"",(C529-L$9),"")</f>
      </c>
      <c r="G529">
        <f t="shared" si="8"/>
      </c>
      <c r="H529" s="6"/>
      <c r="I529" s="6"/>
    </row>
    <row r="530" spans="5:9" ht="12.75">
      <c r="E530">
        <f>IF(B530,(B530-K$9),"")</f>
      </c>
      <c r="F530">
        <f>IF(C530&lt;&gt;"",(C530-L$9),"")</f>
      </c>
      <c r="G530">
        <f t="shared" si="8"/>
      </c>
      <c r="H530" s="6"/>
      <c r="I530" s="6"/>
    </row>
    <row r="531" spans="5:9" ht="12.75">
      <c r="E531">
        <f>IF(B531,(B531-K$9),"")</f>
      </c>
      <c r="F531">
        <f>IF(C531&lt;&gt;"",(C531-L$9),"")</f>
      </c>
      <c r="G531">
        <f t="shared" si="8"/>
      </c>
      <c r="H531" s="6"/>
      <c r="I531" s="6"/>
    </row>
    <row r="532" spans="5:9" ht="12.75">
      <c r="E532">
        <f>IF(B532,(B532-K$9),"")</f>
      </c>
      <c r="F532">
        <f>IF(C532&lt;&gt;"",(C532-L$9),"")</f>
      </c>
      <c r="G532">
        <f t="shared" si="8"/>
      </c>
      <c r="H532" s="6"/>
      <c r="I532" s="6"/>
    </row>
    <row r="533" spans="5:9" ht="12.75">
      <c r="E533">
        <f>IF(B533,(B533-K$9),"")</f>
      </c>
      <c r="F533">
        <f>IF(C533&lt;&gt;"",(C533-L$9),"")</f>
      </c>
      <c r="G533">
        <f t="shared" si="8"/>
      </c>
      <c r="H533" s="6"/>
      <c r="I533" s="6"/>
    </row>
    <row r="534" spans="5:9" ht="12.75">
      <c r="E534">
        <f>IF(B534,(B534-K$9),"")</f>
      </c>
      <c r="F534">
        <f>IF(C534&lt;&gt;"",(C534-L$9),"")</f>
      </c>
      <c r="G534">
        <f t="shared" si="8"/>
      </c>
      <c r="H534" s="6"/>
      <c r="I534" s="6"/>
    </row>
    <row r="535" spans="5:9" ht="12.75">
      <c r="E535">
        <f>IF(B535,(B535-K$9),"")</f>
      </c>
      <c r="F535">
        <f>IF(C535&lt;&gt;"",(C535-L$9),"")</f>
      </c>
      <c r="G535">
        <f t="shared" si="8"/>
      </c>
      <c r="H535" s="6"/>
      <c r="I535" s="6"/>
    </row>
    <row r="536" spans="5:9" ht="12.75">
      <c r="E536">
        <f>IF(B536,(B536-K$9),"")</f>
      </c>
      <c r="F536">
        <f>IF(C536&lt;&gt;"",(C536-L$9),"")</f>
      </c>
      <c r="G536">
        <f t="shared" si="8"/>
      </c>
      <c r="H536" s="6"/>
      <c r="I536" s="6"/>
    </row>
    <row r="537" spans="5:9" ht="12.75">
      <c r="E537">
        <f>IF(B537,(B537-K$9),"")</f>
      </c>
      <c r="F537">
        <f>IF(C537&lt;&gt;"",(C537-L$9),"")</f>
      </c>
      <c r="G537">
        <f t="shared" si="8"/>
      </c>
      <c r="H537" s="6"/>
      <c r="I537" s="6"/>
    </row>
    <row r="538" spans="5:9" ht="12.75">
      <c r="E538">
        <f>IF(B538,(B538-K$9),"")</f>
      </c>
      <c r="F538">
        <f>IF(C538&lt;&gt;"",(C538-L$9),"")</f>
      </c>
      <c r="G538">
        <f t="shared" si="8"/>
      </c>
      <c r="H538" s="6"/>
      <c r="I538" s="6"/>
    </row>
    <row r="539" spans="5:9" ht="12.75">
      <c r="E539">
        <f>IF(B539,(B539-K$9),"")</f>
      </c>
      <c r="F539">
        <f>IF(C539&lt;&gt;"",(C539-L$9),"")</f>
      </c>
      <c r="G539">
        <f t="shared" si="8"/>
      </c>
      <c r="H539" s="6"/>
      <c r="I539" s="6"/>
    </row>
    <row r="540" spans="5:9" ht="12.75">
      <c r="E540">
        <f>IF(B540,(B540-K$9),"")</f>
      </c>
      <c r="F540">
        <f>IF(C540&lt;&gt;"",(C540-L$9),"")</f>
      </c>
      <c r="G540">
        <f t="shared" si="8"/>
      </c>
      <c r="H540" s="6"/>
      <c r="I540" s="6"/>
    </row>
    <row r="541" spans="5:9" ht="12.75">
      <c r="E541">
        <f>IF(B541,(B541-K$9),"")</f>
      </c>
      <c r="F541">
        <f>IF(C541&lt;&gt;"",(C541-L$9),"")</f>
      </c>
      <c r="G541">
        <f t="shared" si="8"/>
      </c>
      <c r="H541" s="6"/>
      <c r="I541" s="6"/>
    </row>
    <row r="542" spans="5:9" ht="12.75">
      <c r="E542">
        <f>IF(B542,(B542-K$9),"")</f>
      </c>
      <c r="F542">
        <f>IF(C542&lt;&gt;"",(C542-L$9),"")</f>
      </c>
      <c r="G542">
        <f t="shared" si="8"/>
      </c>
      <c r="H542" s="6"/>
      <c r="I542" s="6"/>
    </row>
    <row r="543" spans="5:9" ht="12.75">
      <c r="E543">
        <f>IF(B543,(B543-K$9),"")</f>
      </c>
      <c r="F543">
        <f>IF(C543&lt;&gt;"",(C543-L$9),"")</f>
      </c>
      <c r="G543">
        <f t="shared" si="8"/>
      </c>
      <c r="H543" s="6"/>
      <c r="I543" s="6"/>
    </row>
    <row r="544" spans="5:9" ht="12.75">
      <c r="E544">
        <f>IF(B544,(B544-K$9),"")</f>
      </c>
      <c r="F544">
        <f>IF(C544&lt;&gt;"",(C544-L$9),"")</f>
      </c>
      <c r="G544">
        <f t="shared" si="8"/>
      </c>
      <c r="H544" s="6"/>
      <c r="I544" s="6"/>
    </row>
    <row r="545" spans="5:9" ht="12.75">
      <c r="E545">
        <f>IF(B545,(B545-K$9),"")</f>
      </c>
      <c r="F545">
        <f>IF(C545&lt;&gt;"",(C545-L$9),"")</f>
      </c>
      <c r="G545">
        <f t="shared" si="8"/>
      </c>
      <c r="H545" s="6"/>
      <c r="I545" s="6"/>
    </row>
    <row r="546" spans="5:9" ht="12.75">
      <c r="E546">
        <f>IF(B546,(B546-K$9),"")</f>
      </c>
      <c r="F546">
        <f>IF(C546&lt;&gt;"",(C546-L$9),"")</f>
      </c>
      <c r="G546">
        <f t="shared" si="8"/>
      </c>
      <c r="H546" s="6"/>
      <c r="I546" s="6"/>
    </row>
    <row r="547" spans="5:9" ht="12.75">
      <c r="E547">
        <f>IF(B547,(B547-K$9),"")</f>
      </c>
      <c r="F547">
        <f>IF(C547&lt;&gt;"",(C547-L$9),"")</f>
      </c>
      <c r="G547">
        <f t="shared" si="8"/>
      </c>
      <c r="H547" s="6"/>
      <c r="I547" s="6"/>
    </row>
    <row r="548" spans="5:9" ht="12.75">
      <c r="E548">
        <f>IF(B548,(B548-K$9),"")</f>
      </c>
      <c r="F548">
        <f>IF(C548&lt;&gt;"",(C548-L$9),"")</f>
      </c>
      <c r="G548">
        <f t="shared" si="8"/>
      </c>
      <c r="H548" s="6"/>
      <c r="I548" s="6"/>
    </row>
    <row r="549" spans="5:9" ht="12.75">
      <c r="E549">
        <f>IF(B549,(B549-K$9),"")</f>
      </c>
      <c r="F549">
        <f>IF(C549&lt;&gt;"",(C549-L$9),"")</f>
      </c>
      <c r="G549">
        <f t="shared" si="8"/>
      </c>
      <c r="H549" s="6"/>
      <c r="I549" s="6"/>
    </row>
    <row r="550" spans="5:9" ht="12.75">
      <c r="E550">
        <f>IF(B550,(B550-K$9),"")</f>
      </c>
      <c r="F550">
        <f>IF(C550&lt;&gt;"",(C550-L$9),"")</f>
      </c>
      <c r="G550">
        <f t="shared" si="8"/>
      </c>
      <c r="H550" s="6"/>
      <c r="I550" s="6"/>
    </row>
    <row r="551" spans="5:9" ht="12.75">
      <c r="E551">
        <f>IF(B551,(B551-K$9),"")</f>
      </c>
      <c r="F551">
        <f>IF(C551&lt;&gt;"",(C551-L$9),"")</f>
      </c>
      <c r="G551">
        <f t="shared" si="8"/>
      </c>
      <c r="H551" s="6"/>
      <c r="I551" s="6"/>
    </row>
    <row r="552" spans="5:9" ht="12.75">
      <c r="E552">
        <f>IF(B552,(B552-K$9),"")</f>
      </c>
      <c r="F552">
        <f>IF(C552&lt;&gt;"",(C552-L$9),"")</f>
      </c>
      <c r="G552">
        <f t="shared" si="8"/>
      </c>
      <c r="H552" s="6"/>
      <c r="I552" s="6"/>
    </row>
    <row r="553" spans="5:9" ht="12.75">
      <c r="E553">
        <f>IF(B553,(B553-K$9),"")</f>
      </c>
      <c r="F553">
        <f>IF(C553&lt;&gt;"",(C553-L$9),"")</f>
      </c>
      <c r="G553">
        <f t="shared" si="8"/>
      </c>
      <c r="H553" s="6"/>
      <c r="I553" s="6"/>
    </row>
    <row r="554" spans="5:9" ht="12.75">
      <c r="E554">
        <f>IF(B554,(B554-K$9),"")</f>
      </c>
      <c r="F554">
        <f>IF(C554&lt;&gt;"",(C554-L$9),"")</f>
      </c>
      <c r="G554">
        <f t="shared" si="8"/>
      </c>
      <c r="H554" s="6"/>
      <c r="I554" s="6"/>
    </row>
    <row r="555" spans="5:9" ht="12.75">
      <c r="E555">
        <f>IF(B555,(B555-K$9),"")</f>
      </c>
      <c r="F555">
        <f>IF(C555&lt;&gt;"",(C555-L$9),"")</f>
      </c>
      <c r="G555">
        <f t="shared" si="8"/>
      </c>
      <c r="H555" s="6"/>
      <c r="I555" s="6"/>
    </row>
    <row r="556" spans="5:9" ht="12.75">
      <c r="E556">
        <f>IF(B556,(B556-K$9),"")</f>
      </c>
      <c r="F556">
        <f>IF(C556&lt;&gt;"",(C556-L$9),"")</f>
      </c>
      <c r="G556">
        <f t="shared" si="8"/>
      </c>
      <c r="H556" s="6"/>
      <c r="I556" s="6"/>
    </row>
    <row r="557" spans="5:9" ht="12.75">
      <c r="E557">
        <f>IF(B557,(B557-K$9),"")</f>
      </c>
      <c r="F557">
        <f>IF(C557&lt;&gt;"",(C557-L$9),"")</f>
      </c>
      <c r="G557">
        <f t="shared" si="8"/>
      </c>
      <c r="H557" s="6"/>
      <c r="I557" s="6"/>
    </row>
    <row r="558" spans="5:9" ht="12.75">
      <c r="E558">
        <f>IF(B558,(B558-K$9),"")</f>
      </c>
      <c r="F558">
        <f>IF(C558&lt;&gt;"",(C558-L$9),"")</f>
      </c>
      <c r="G558">
        <f t="shared" si="8"/>
      </c>
      <c r="H558" s="6"/>
      <c r="I558" s="6"/>
    </row>
    <row r="559" spans="5:9" ht="12.75">
      <c r="E559">
        <f>IF(B559,(B559-K$9),"")</f>
      </c>
      <c r="F559">
        <f>IF(C559&lt;&gt;"",(C559-L$9),"")</f>
      </c>
      <c r="G559">
        <f t="shared" si="8"/>
      </c>
      <c r="H559" s="6"/>
      <c r="I559" s="6"/>
    </row>
    <row r="560" spans="5:9" ht="12.75">
      <c r="E560">
        <f>IF(B560,(B560-K$9),"")</f>
      </c>
      <c r="F560">
        <f>IF(C560&lt;&gt;"",(C560-L$9),"")</f>
      </c>
      <c r="G560">
        <f t="shared" si="8"/>
      </c>
      <c r="H560" s="6"/>
      <c r="I560" s="6"/>
    </row>
    <row r="561" spans="5:9" ht="12.75">
      <c r="E561">
        <f>IF(B561,(B561-K$9),"")</f>
      </c>
      <c r="F561">
        <f>IF(C561&lt;&gt;"",(C561-L$9),"")</f>
      </c>
      <c r="G561">
        <f t="shared" si="8"/>
      </c>
      <c r="H561" s="6"/>
      <c r="I561" s="6"/>
    </row>
    <row r="562" spans="5:9" ht="12.75">
      <c r="E562">
        <f>IF(B562,(B562-K$9),"")</f>
      </c>
      <c r="F562">
        <f>IF(C562&lt;&gt;"",(C562-L$9),"")</f>
      </c>
      <c r="G562">
        <f t="shared" si="8"/>
      </c>
      <c r="H562" s="6"/>
      <c r="I562" s="6"/>
    </row>
    <row r="563" spans="5:9" ht="12.75">
      <c r="E563">
        <f>IF(B563,(B563-K$9),"")</f>
      </c>
      <c r="F563">
        <f>IF(C563&lt;&gt;"",(C563-L$9),"")</f>
      </c>
      <c r="G563">
        <f t="shared" si="8"/>
      </c>
      <c r="H563" s="6"/>
      <c r="I563" s="6"/>
    </row>
    <row r="564" spans="5:9" ht="12.75">
      <c r="E564">
        <f>IF(B564,(B564-K$9),"")</f>
      </c>
      <c r="F564">
        <f>IF(C564&lt;&gt;"",(C564-L$9),"")</f>
      </c>
      <c r="G564">
        <f t="shared" si="8"/>
      </c>
      <c r="H564" s="6"/>
      <c r="I564" s="6"/>
    </row>
    <row r="565" spans="5:9" ht="12.75">
      <c r="E565">
        <f>IF(B565,(B565-K$9),"")</f>
      </c>
      <c r="F565">
        <f>IF(C565&lt;&gt;"",(C565-L$9),"")</f>
      </c>
      <c r="G565">
        <f t="shared" si="8"/>
      </c>
      <c r="H565" s="6"/>
      <c r="I565" s="6"/>
    </row>
    <row r="566" spans="5:9" ht="12.75">
      <c r="E566">
        <f>IF(B566,(B566-K$9),"")</f>
      </c>
      <c r="F566">
        <f>IF(C566&lt;&gt;"",(C566-L$9),"")</f>
      </c>
      <c r="G566">
        <f t="shared" si="8"/>
      </c>
      <c r="H566" s="6"/>
      <c r="I566" s="6"/>
    </row>
    <row r="567" spans="5:9" ht="12.75">
      <c r="E567">
        <f>IF(B567,(B567-K$9),"")</f>
      </c>
      <c r="F567">
        <f>IF(C567&lt;&gt;"",(C567-L$9),"")</f>
      </c>
      <c r="G567">
        <f t="shared" si="8"/>
      </c>
      <c r="H567" s="6"/>
      <c r="I567" s="6"/>
    </row>
    <row r="568" spans="5:9" ht="12.75">
      <c r="E568">
        <f>IF(B568,(B568-K$9),"")</f>
      </c>
      <c r="F568">
        <f>IF(C568&lt;&gt;"",(C568-L$9),"")</f>
      </c>
      <c r="G568">
        <f t="shared" si="8"/>
      </c>
      <c r="H568" s="6"/>
      <c r="I568" s="6"/>
    </row>
    <row r="569" spans="5:9" ht="12.75">
      <c r="E569">
        <f>IF(B569,(B569-K$9),"")</f>
      </c>
      <c r="F569">
        <f>IF(C569&lt;&gt;"",(C569-L$9),"")</f>
      </c>
      <c r="G569">
        <f t="shared" si="8"/>
      </c>
      <c r="H569" s="6"/>
      <c r="I569" s="6"/>
    </row>
    <row r="570" spans="5:9" ht="12.75">
      <c r="E570">
        <f>IF(B570,(B570-K$9),"")</f>
      </c>
      <c r="F570">
        <f>IF(C570&lt;&gt;"",(C570-L$9),"")</f>
      </c>
      <c r="G570">
        <f t="shared" si="8"/>
      </c>
      <c r="H570" s="6"/>
      <c r="I570" s="6"/>
    </row>
    <row r="571" spans="5:9" ht="12.75">
      <c r="E571">
        <f>IF(B571,(B571-K$9),"")</f>
      </c>
      <c r="F571">
        <f>IF(C571&lt;&gt;"",(C571-L$9),"")</f>
      </c>
      <c r="G571">
        <f t="shared" si="8"/>
      </c>
      <c r="H571" s="6"/>
      <c r="I571" s="6"/>
    </row>
    <row r="572" spans="5:9" ht="12.75">
      <c r="E572">
        <f>IF(B572,(B572-K$9),"")</f>
      </c>
      <c r="F572">
        <f>IF(C572&lt;&gt;"",(C572-L$9),"")</f>
      </c>
      <c r="G572">
        <f t="shared" si="8"/>
      </c>
      <c r="H572" s="6"/>
      <c r="I572" s="6"/>
    </row>
    <row r="573" spans="5:9" ht="12.75">
      <c r="E573">
        <f>IF(B573,(B573-K$9),"")</f>
      </c>
      <c r="F573">
        <f>IF(C573&lt;&gt;"",(C573-L$9),"")</f>
      </c>
      <c r="G573">
        <f t="shared" si="8"/>
      </c>
      <c r="H573" s="6"/>
      <c r="I573" s="6"/>
    </row>
    <row r="574" spans="5:9" ht="12.75">
      <c r="E574">
        <f>IF(B574,(B574-K$9),"")</f>
      </c>
      <c r="F574">
        <f>IF(C574&lt;&gt;"",(C574-L$9),"")</f>
      </c>
      <c r="G574">
        <f t="shared" si="8"/>
      </c>
      <c r="H574" s="6"/>
      <c r="I574" s="6"/>
    </row>
    <row r="575" spans="5:9" ht="12.75">
      <c r="E575">
        <f>IF(B575,(B575-K$9),"")</f>
      </c>
      <c r="F575">
        <f>IF(C575&lt;&gt;"",(C575-L$9),"")</f>
      </c>
      <c r="G575">
        <f t="shared" si="8"/>
      </c>
      <c r="H575" s="6"/>
      <c r="I575" s="6"/>
    </row>
    <row r="576" spans="5:9" ht="12.75">
      <c r="E576">
        <f>IF(B576,(B576-K$9),"")</f>
      </c>
      <c r="F576">
        <f>IF(C576&lt;&gt;"",(C576-L$9),"")</f>
      </c>
      <c r="G576">
        <f t="shared" si="8"/>
      </c>
      <c r="H576" s="6"/>
      <c r="I576" s="6"/>
    </row>
    <row r="577" spans="5:9" ht="12.75">
      <c r="E577">
        <f>IF(B577,(B577-K$9),"")</f>
      </c>
      <c r="F577">
        <f>IF(C577&lt;&gt;"",(C577-L$9),"")</f>
      </c>
      <c r="G577">
        <f t="shared" si="8"/>
      </c>
      <c r="H577" s="6"/>
      <c r="I577" s="6"/>
    </row>
    <row r="578" spans="5:9" ht="12.75">
      <c r="E578">
        <f>IF(B578,(B578-K$9),"")</f>
      </c>
      <c r="F578">
        <f>IF(C578&lt;&gt;"",(C578-L$9),"")</f>
      </c>
      <c r="G578">
        <f t="shared" si="8"/>
      </c>
      <c r="H578" s="6"/>
      <c r="I578" s="6"/>
    </row>
    <row r="579" spans="5:9" ht="12.75">
      <c r="E579">
        <f>IF(B579,(B579-K$9),"")</f>
      </c>
      <c r="F579">
        <f>IF(C579&lt;&gt;"",(C579-L$9),"")</f>
      </c>
      <c r="G579">
        <f t="shared" si="8"/>
      </c>
      <c r="H579" s="6"/>
      <c r="I579" s="6"/>
    </row>
    <row r="580" spans="5:9" ht="12.75">
      <c r="E580">
        <f>IF(B580,(B580-K$9),"")</f>
      </c>
      <c r="F580">
        <f>IF(C580&lt;&gt;"",(C580-L$9),"")</f>
      </c>
      <c r="G580">
        <f t="shared" si="8"/>
      </c>
      <c r="H580" s="6"/>
      <c r="I580" s="6"/>
    </row>
    <row r="581" spans="5:9" ht="12.75">
      <c r="E581">
        <f>IF(B581,(B581-K$9),"")</f>
      </c>
      <c r="F581">
        <f>IF(C581&lt;&gt;"",(C581-L$9),"")</f>
      </c>
      <c r="G581">
        <f t="shared" si="8"/>
      </c>
      <c r="H581" s="6"/>
      <c r="I581" s="6"/>
    </row>
    <row r="582" spans="5:9" ht="12.75">
      <c r="E582">
        <f>IF(B582,(B582-K$9),"")</f>
      </c>
      <c r="F582">
        <f>IF(C582&lt;&gt;"",(C582-L$9),"")</f>
      </c>
      <c r="G582">
        <f t="shared" si="8"/>
      </c>
      <c r="H582" s="6"/>
      <c r="I582" s="6"/>
    </row>
    <row r="583" spans="5:9" ht="12.75">
      <c r="E583">
        <f>IF(B583,(B583-K$9),"")</f>
      </c>
      <c r="F583">
        <f>IF(C583&lt;&gt;"",(C583-L$9),"")</f>
      </c>
      <c r="G583">
        <f t="shared" si="8"/>
      </c>
      <c r="H583" s="6"/>
      <c r="I583" s="6"/>
    </row>
    <row r="584" spans="5:9" ht="12.75">
      <c r="E584">
        <f>IF(B584,(B584-K$9),"")</f>
      </c>
      <c r="F584">
        <f>IF(C584&lt;&gt;"",(C584-L$9),"")</f>
      </c>
      <c r="G584">
        <f t="shared" si="8"/>
      </c>
      <c r="H584" s="6"/>
      <c r="I584" s="6"/>
    </row>
    <row r="585" spans="5:9" ht="12.75">
      <c r="E585">
        <f>IF(B585,(B585-K$9),"")</f>
      </c>
      <c r="F585">
        <f>IF(C585&lt;&gt;"",(C585-L$9),"")</f>
      </c>
      <c r="G585">
        <f t="shared" si="8"/>
      </c>
      <c r="H585" s="6"/>
      <c r="I585" s="6"/>
    </row>
    <row r="586" spans="5:9" ht="12.75">
      <c r="E586">
        <f>IF(B586,(B586-K$9),"")</f>
      </c>
      <c r="F586">
        <f>IF(C586&lt;&gt;"",(C586-L$9),"")</f>
      </c>
      <c r="G586">
        <f t="shared" si="8"/>
      </c>
      <c r="H586" s="6"/>
      <c r="I586" s="6"/>
    </row>
    <row r="587" spans="5:9" ht="12.75">
      <c r="E587">
        <f>IF(B587,(B587-K$9),"")</f>
      </c>
      <c r="F587">
        <f>IF(C587&lt;&gt;"",(C587-L$9),"")</f>
      </c>
      <c r="G587">
        <f aca="true" t="shared" si="9" ref="G587:G650">IF(F587&lt;&gt;"",E587*F587,"")</f>
      </c>
      <c r="H587" s="6"/>
      <c r="I587" s="6"/>
    </row>
    <row r="588" spans="5:9" ht="12.75">
      <c r="E588">
        <f>IF(B588,(B588-K$9),"")</f>
      </c>
      <c r="F588">
        <f>IF(C588&lt;&gt;"",(C588-L$9),"")</f>
      </c>
      <c r="G588">
        <f t="shared" si="9"/>
      </c>
      <c r="H588" s="6"/>
      <c r="I588" s="6"/>
    </row>
    <row r="589" spans="5:9" ht="12.75">
      <c r="E589">
        <f>IF(B589,(B589-K$9),"")</f>
      </c>
      <c r="F589">
        <f>IF(C589&lt;&gt;"",(C589-L$9),"")</f>
      </c>
      <c r="G589">
        <f t="shared" si="9"/>
      </c>
      <c r="H589" s="6"/>
      <c r="I589" s="6"/>
    </row>
    <row r="590" spans="5:9" ht="12.75">
      <c r="E590">
        <f>IF(B590,(B590-K$9),"")</f>
      </c>
      <c r="F590">
        <f>IF(C590&lt;&gt;"",(C590-L$9),"")</f>
      </c>
      <c r="G590">
        <f t="shared" si="9"/>
      </c>
      <c r="H590" s="6"/>
      <c r="I590" s="6"/>
    </row>
    <row r="591" spans="5:9" ht="12.75">
      <c r="E591">
        <f>IF(B591,(B591-K$9),"")</f>
      </c>
      <c r="F591">
        <f>IF(C591&lt;&gt;"",(C591-L$9),"")</f>
      </c>
      <c r="G591">
        <f t="shared" si="9"/>
      </c>
      <c r="H591" s="6"/>
      <c r="I591" s="6"/>
    </row>
    <row r="592" spans="5:9" ht="12.75">
      <c r="E592">
        <f>IF(B592,(B592-K$9),"")</f>
      </c>
      <c r="F592">
        <f>IF(C592&lt;&gt;"",(C592-L$9),"")</f>
      </c>
      <c r="G592">
        <f t="shared" si="9"/>
      </c>
      <c r="H592" s="6"/>
      <c r="I592" s="6"/>
    </row>
    <row r="593" spans="5:9" ht="12.75">
      <c r="E593">
        <f>IF(B593,(B593-K$9),"")</f>
      </c>
      <c r="F593">
        <f>IF(C593&lt;&gt;"",(C593-L$9),"")</f>
      </c>
      <c r="G593">
        <f t="shared" si="9"/>
      </c>
      <c r="H593" s="6"/>
      <c r="I593" s="6"/>
    </row>
    <row r="594" spans="5:9" ht="12.75">
      <c r="E594">
        <f>IF(B594,(B594-K$9),"")</f>
      </c>
      <c r="F594">
        <f>IF(C594&lt;&gt;"",(C594-L$9),"")</f>
      </c>
      <c r="G594">
        <f t="shared" si="9"/>
      </c>
      <c r="H594" s="6"/>
      <c r="I594" s="6"/>
    </row>
    <row r="595" spans="5:9" ht="12.75">
      <c r="E595">
        <f>IF(B595,(B595-K$9),"")</f>
      </c>
      <c r="F595">
        <f>IF(C595&lt;&gt;"",(C595-L$9),"")</f>
      </c>
      <c r="G595">
        <f t="shared" si="9"/>
      </c>
      <c r="H595" s="6"/>
      <c r="I595" s="6"/>
    </row>
    <row r="596" spans="5:9" ht="12.75">
      <c r="E596">
        <f>IF(B596,(B596-K$9),"")</f>
      </c>
      <c r="F596">
        <f>IF(C596&lt;&gt;"",(C596-L$9),"")</f>
      </c>
      <c r="G596">
        <f t="shared" si="9"/>
      </c>
      <c r="H596" s="6"/>
      <c r="I596" s="6"/>
    </row>
    <row r="597" spans="5:9" ht="12.75">
      <c r="E597">
        <f>IF(B597,(B597-K$9),"")</f>
      </c>
      <c r="F597">
        <f>IF(C597&lt;&gt;"",(C597-L$9),"")</f>
      </c>
      <c r="G597">
        <f t="shared" si="9"/>
      </c>
      <c r="H597" s="6"/>
      <c r="I597" s="6"/>
    </row>
    <row r="598" spans="5:9" ht="12.75">
      <c r="E598">
        <f>IF(B598,(B598-K$9),"")</f>
      </c>
      <c r="F598">
        <f>IF(C598&lt;&gt;"",(C598-L$9),"")</f>
      </c>
      <c r="G598">
        <f t="shared" si="9"/>
      </c>
      <c r="H598" s="6"/>
      <c r="I598" s="6"/>
    </row>
    <row r="599" spans="5:9" ht="12.75">
      <c r="E599">
        <f>IF(B599,(B599-K$9),"")</f>
      </c>
      <c r="F599">
        <f>IF(C599&lt;&gt;"",(C599-L$9),"")</f>
      </c>
      <c r="G599">
        <f t="shared" si="9"/>
      </c>
      <c r="H599" s="6"/>
      <c r="I599" s="6"/>
    </row>
    <row r="600" spans="5:9" ht="12.75">
      <c r="E600">
        <f>IF(B600,(B600-K$9),"")</f>
      </c>
      <c r="F600">
        <f>IF(C600&lt;&gt;"",(C600-L$9),"")</f>
      </c>
      <c r="G600">
        <f t="shared" si="9"/>
      </c>
      <c r="H600" s="6"/>
      <c r="I600" s="6"/>
    </row>
    <row r="601" spans="5:9" ht="12.75">
      <c r="E601">
        <f>IF(B601,(B601-K$9),"")</f>
      </c>
      <c r="F601">
        <f>IF(C601&lt;&gt;"",(C601-L$9),"")</f>
      </c>
      <c r="G601">
        <f t="shared" si="9"/>
      </c>
      <c r="H601" s="6"/>
      <c r="I601" s="6"/>
    </row>
    <row r="602" spans="5:9" ht="12.75">
      <c r="E602">
        <f>IF(B602,(B602-K$9),"")</f>
      </c>
      <c r="F602">
        <f>IF(C602&lt;&gt;"",(C602-L$9),"")</f>
      </c>
      <c r="G602">
        <f t="shared" si="9"/>
      </c>
      <c r="H602" s="6"/>
      <c r="I602" s="6"/>
    </row>
    <row r="603" spans="5:9" ht="12.75">
      <c r="E603">
        <f>IF(B603,(B603-K$9),"")</f>
      </c>
      <c r="F603">
        <f>IF(C603&lt;&gt;"",(C603-L$9),"")</f>
      </c>
      <c r="G603">
        <f t="shared" si="9"/>
      </c>
      <c r="H603" s="6"/>
      <c r="I603" s="6"/>
    </row>
    <row r="604" spans="5:9" ht="12.75">
      <c r="E604">
        <f>IF(B604,(B604-K$9),"")</f>
      </c>
      <c r="F604">
        <f>IF(C604&lt;&gt;"",(C604-L$9),"")</f>
      </c>
      <c r="G604">
        <f t="shared" si="9"/>
      </c>
      <c r="H604" s="6"/>
      <c r="I604" s="6"/>
    </row>
    <row r="605" spans="5:9" ht="12.75">
      <c r="E605">
        <f>IF(B605,(B605-K$9),"")</f>
      </c>
      <c r="F605">
        <f>IF(C605&lt;&gt;"",(C605-L$9),"")</f>
      </c>
      <c r="G605">
        <f t="shared" si="9"/>
      </c>
      <c r="H605" s="6"/>
      <c r="I605" s="6"/>
    </row>
    <row r="606" spans="5:9" ht="12.75">
      <c r="E606">
        <f>IF(B606,(B606-K$9),"")</f>
      </c>
      <c r="F606">
        <f>IF(C606&lt;&gt;"",(C606-L$9),"")</f>
      </c>
      <c r="G606">
        <f t="shared" si="9"/>
      </c>
      <c r="H606" s="6"/>
      <c r="I606" s="6"/>
    </row>
    <row r="607" spans="5:9" ht="12.75">
      <c r="E607">
        <f>IF(B607,(B607-K$9),"")</f>
      </c>
      <c r="F607">
        <f>IF(C607&lt;&gt;"",(C607-L$9),"")</f>
      </c>
      <c r="G607">
        <f t="shared" si="9"/>
      </c>
      <c r="H607" s="6"/>
      <c r="I607" s="6"/>
    </row>
    <row r="608" spans="5:9" ht="12.75">
      <c r="E608">
        <f>IF(B608,(B608-K$9),"")</f>
      </c>
      <c r="F608">
        <f>IF(C608&lt;&gt;"",(C608-L$9),"")</f>
      </c>
      <c r="G608">
        <f t="shared" si="9"/>
      </c>
      <c r="H608" s="6"/>
      <c r="I608" s="6"/>
    </row>
    <row r="609" spans="5:9" ht="12.75">
      <c r="E609">
        <f>IF(B609,(B609-K$9),"")</f>
      </c>
      <c r="F609">
        <f>IF(C609&lt;&gt;"",(C609-L$9),"")</f>
      </c>
      <c r="G609">
        <f t="shared" si="9"/>
      </c>
      <c r="H609" s="6"/>
      <c r="I609" s="6"/>
    </row>
    <row r="610" spans="5:9" ht="12.75">
      <c r="E610">
        <f>IF(B610,(B610-K$9),"")</f>
      </c>
      <c r="F610">
        <f>IF(C610&lt;&gt;"",(C610-L$9),"")</f>
      </c>
      <c r="G610">
        <f t="shared" si="9"/>
      </c>
      <c r="H610" s="6"/>
      <c r="I610" s="6"/>
    </row>
    <row r="611" spans="5:9" ht="12.75">
      <c r="E611">
        <f>IF(B611,(B611-K$9),"")</f>
      </c>
      <c r="F611">
        <f>IF(C611&lt;&gt;"",(C611-L$9),"")</f>
      </c>
      <c r="G611">
        <f t="shared" si="9"/>
      </c>
      <c r="H611" s="6"/>
      <c r="I611" s="6"/>
    </row>
    <row r="612" spans="5:9" ht="12.75">
      <c r="E612">
        <f>IF(B612,(B612-K$9),"")</f>
      </c>
      <c r="F612">
        <f>IF(C612&lt;&gt;"",(C612-L$9),"")</f>
      </c>
      <c r="G612">
        <f t="shared" si="9"/>
      </c>
      <c r="H612" s="6"/>
      <c r="I612" s="6"/>
    </row>
    <row r="613" spans="5:9" ht="12.75">
      <c r="E613">
        <f>IF(B613,(B613-K$9),"")</f>
      </c>
      <c r="F613">
        <f>IF(C613&lt;&gt;"",(C613-L$9),"")</f>
      </c>
      <c r="G613">
        <f t="shared" si="9"/>
      </c>
      <c r="H613" s="6"/>
      <c r="I613" s="6"/>
    </row>
    <row r="614" spans="5:9" ht="12.75">
      <c r="E614">
        <f>IF(B614,(B614-K$9),"")</f>
      </c>
      <c r="F614">
        <f>IF(C614&lt;&gt;"",(C614-L$9),"")</f>
      </c>
      <c r="G614">
        <f t="shared" si="9"/>
      </c>
      <c r="H614" s="6"/>
      <c r="I614" s="6"/>
    </row>
    <row r="615" spans="5:9" ht="12.75">
      <c r="E615">
        <f>IF(B615,(B615-K$9),"")</f>
      </c>
      <c r="F615">
        <f>IF(C615&lt;&gt;"",(C615-L$9),"")</f>
      </c>
      <c r="G615">
        <f t="shared" si="9"/>
      </c>
      <c r="H615" s="6"/>
      <c r="I615" s="6"/>
    </row>
    <row r="616" spans="5:9" ht="12.75">
      <c r="E616">
        <f>IF(B616,(B616-K$9),"")</f>
      </c>
      <c r="F616">
        <f>IF(C616&lt;&gt;"",(C616-L$9),"")</f>
      </c>
      <c r="G616">
        <f t="shared" si="9"/>
      </c>
      <c r="H616" s="6"/>
      <c r="I616" s="6"/>
    </row>
    <row r="617" spans="5:9" ht="12.75">
      <c r="E617">
        <f>IF(B617,(B617-K$9),"")</f>
      </c>
      <c r="F617">
        <f>IF(C617&lt;&gt;"",(C617-L$9),"")</f>
      </c>
      <c r="G617">
        <f t="shared" si="9"/>
      </c>
      <c r="H617" s="6"/>
      <c r="I617" s="6"/>
    </row>
    <row r="618" spans="5:9" ht="12.75">
      <c r="E618">
        <f>IF(B618,(B618-K$9),"")</f>
      </c>
      <c r="F618">
        <f>IF(C618&lt;&gt;"",(C618-L$9),"")</f>
      </c>
      <c r="G618">
        <f t="shared" si="9"/>
      </c>
      <c r="H618" s="6"/>
      <c r="I618" s="6"/>
    </row>
    <row r="619" spans="5:9" ht="12.75">
      <c r="E619">
        <f>IF(B619,(B619-K$9),"")</f>
      </c>
      <c r="F619">
        <f>IF(C619&lt;&gt;"",(C619-L$9),"")</f>
      </c>
      <c r="G619">
        <f t="shared" si="9"/>
      </c>
      <c r="H619" s="6"/>
      <c r="I619" s="6"/>
    </row>
    <row r="620" spans="5:9" ht="12.75">
      <c r="E620">
        <f>IF(B620,(B620-K$9),"")</f>
      </c>
      <c r="F620">
        <f>IF(C620&lt;&gt;"",(C620-L$9),"")</f>
      </c>
      <c r="G620">
        <f t="shared" si="9"/>
      </c>
      <c r="H620" s="6"/>
      <c r="I620" s="6"/>
    </row>
    <row r="621" spans="5:9" ht="12.75">
      <c r="E621">
        <f>IF(B621,(B621-K$9),"")</f>
      </c>
      <c r="F621">
        <f>IF(C621&lt;&gt;"",(C621-L$9),"")</f>
      </c>
      <c r="G621">
        <f t="shared" si="9"/>
      </c>
      <c r="H621" s="6"/>
      <c r="I621" s="6"/>
    </row>
    <row r="622" spans="5:9" ht="12.75">
      <c r="E622">
        <f>IF(B622,(B622-K$9),"")</f>
      </c>
      <c r="F622">
        <f>IF(C622&lt;&gt;"",(C622-L$9),"")</f>
      </c>
      <c r="G622">
        <f t="shared" si="9"/>
      </c>
      <c r="H622" s="6"/>
      <c r="I622" s="6"/>
    </row>
    <row r="623" spans="5:9" ht="12.75">
      <c r="E623">
        <f>IF(B623,(B623-K$9),"")</f>
      </c>
      <c r="F623">
        <f>IF(C623&lt;&gt;"",(C623-L$9),"")</f>
      </c>
      <c r="G623">
        <f t="shared" si="9"/>
      </c>
      <c r="H623" s="6"/>
      <c r="I623" s="6"/>
    </row>
    <row r="624" spans="5:9" ht="12.75">
      <c r="E624">
        <f>IF(B624,(B624-K$9),"")</f>
      </c>
      <c r="F624">
        <f>IF(C624&lt;&gt;"",(C624-L$9),"")</f>
      </c>
      <c r="G624">
        <f t="shared" si="9"/>
      </c>
      <c r="H624" s="6"/>
      <c r="I624" s="6"/>
    </row>
    <row r="625" spans="5:9" ht="12.75">
      <c r="E625">
        <f>IF(B625,(B625-K$9),"")</f>
      </c>
      <c r="F625">
        <f>IF(C625&lt;&gt;"",(C625-L$9),"")</f>
      </c>
      <c r="G625">
        <f t="shared" si="9"/>
      </c>
      <c r="H625" s="6"/>
      <c r="I625" s="6"/>
    </row>
    <row r="626" spans="5:9" ht="12.75">
      <c r="E626">
        <f>IF(B626,(B626-K$9),"")</f>
      </c>
      <c r="F626">
        <f>IF(C626&lt;&gt;"",(C626-L$9),"")</f>
      </c>
      <c r="G626">
        <f t="shared" si="9"/>
      </c>
      <c r="H626" s="6"/>
      <c r="I626" s="6"/>
    </row>
    <row r="627" spans="5:9" ht="12.75">
      <c r="E627">
        <f>IF(B627,(B627-K$9),"")</f>
      </c>
      <c r="F627">
        <f>IF(C627&lt;&gt;"",(C627-L$9),"")</f>
      </c>
      <c r="G627">
        <f t="shared" si="9"/>
      </c>
      <c r="H627" s="6"/>
      <c r="I627" s="6"/>
    </row>
    <row r="628" spans="5:9" ht="12.75">
      <c r="E628">
        <f>IF(B628,(B628-K$9),"")</f>
      </c>
      <c r="F628">
        <f>IF(C628&lt;&gt;"",(C628-L$9),"")</f>
      </c>
      <c r="G628">
        <f t="shared" si="9"/>
      </c>
      <c r="H628" s="6"/>
      <c r="I628" s="6"/>
    </row>
    <row r="629" spans="5:9" ht="12.75">
      <c r="E629">
        <f>IF(B629,(B629-K$9),"")</f>
      </c>
      <c r="F629">
        <f>IF(C629&lt;&gt;"",(C629-L$9),"")</f>
      </c>
      <c r="G629">
        <f t="shared" si="9"/>
      </c>
      <c r="H629" s="6"/>
      <c r="I629" s="6"/>
    </row>
    <row r="630" spans="5:9" ht="12.75">
      <c r="E630">
        <f>IF(B630,(B630-K$9),"")</f>
      </c>
      <c r="F630">
        <f>IF(C630&lt;&gt;"",(C630-L$9),"")</f>
      </c>
      <c r="G630">
        <f t="shared" si="9"/>
      </c>
      <c r="H630" s="6"/>
      <c r="I630" s="6"/>
    </row>
    <row r="631" spans="5:9" ht="12.75">
      <c r="E631">
        <f>IF(B631,(B631-K$9),"")</f>
      </c>
      <c r="F631">
        <f>IF(C631&lt;&gt;"",(C631-L$9),"")</f>
      </c>
      <c r="G631">
        <f t="shared" si="9"/>
      </c>
      <c r="H631" s="6"/>
      <c r="I631" s="6"/>
    </row>
    <row r="632" spans="5:9" ht="12.75">
      <c r="E632">
        <f>IF(B632,(B632-K$9),"")</f>
      </c>
      <c r="F632">
        <f>IF(C632&lt;&gt;"",(C632-L$9),"")</f>
      </c>
      <c r="G632">
        <f t="shared" si="9"/>
      </c>
      <c r="H632" s="6"/>
      <c r="I632" s="6"/>
    </row>
    <row r="633" spans="5:9" ht="12.75">
      <c r="E633">
        <f>IF(B633,(B633-K$9),"")</f>
      </c>
      <c r="F633">
        <f>IF(C633&lt;&gt;"",(C633-L$9),"")</f>
      </c>
      <c r="G633">
        <f t="shared" si="9"/>
      </c>
      <c r="H633" s="6"/>
      <c r="I633" s="6"/>
    </row>
    <row r="634" spans="5:9" ht="12.75">
      <c r="E634">
        <f>IF(B634,(B634-K$9),"")</f>
      </c>
      <c r="F634">
        <f>IF(C634&lt;&gt;"",(C634-L$9),"")</f>
      </c>
      <c r="G634">
        <f t="shared" si="9"/>
      </c>
      <c r="H634" s="6"/>
      <c r="I634" s="6"/>
    </row>
    <row r="635" spans="5:9" ht="12.75">
      <c r="E635">
        <f>IF(B635,(B635-K$9),"")</f>
      </c>
      <c r="F635">
        <f>IF(C635&lt;&gt;"",(C635-L$9),"")</f>
      </c>
      <c r="G635">
        <f t="shared" si="9"/>
      </c>
      <c r="H635" s="6"/>
      <c r="I635" s="6"/>
    </row>
    <row r="636" spans="5:9" ht="12.75">
      <c r="E636">
        <f>IF(B636,(B636-K$9),"")</f>
      </c>
      <c r="F636">
        <f>IF(C636&lt;&gt;"",(C636-L$9),"")</f>
      </c>
      <c r="G636">
        <f t="shared" si="9"/>
      </c>
      <c r="H636" s="6"/>
      <c r="I636" s="6"/>
    </row>
    <row r="637" spans="5:9" ht="12.75">
      <c r="E637">
        <f>IF(B637,(B637-K$9),"")</f>
      </c>
      <c r="F637">
        <f>IF(C637&lt;&gt;"",(C637-L$9),"")</f>
      </c>
      <c r="G637">
        <f t="shared" si="9"/>
      </c>
      <c r="H637" s="6"/>
      <c r="I637" s="6"/>
    </row>
    <row r="638" spans="5:9" ht="12.75">
      <c r="E638">
        <f>IF(B638,(B638-K$9),"")</f>
      </c>
      <c r="F638">
        <f>IF(C638&lt;&gt;"",(C638-L$9),"")</f>
      </c>
      <c r="G638">
        <f t="shared" si="9"/>
      </c>
      <c r="H638" s="6"/>
      <c r="I638" s="6"/>
    </row>
    <row r="639" spans="5:9" ht="12.75">
      <c r="E639">
        <f>IF(B639,(B639-K$9),"")</f>
      </c>
      <c r="F639">
        <f>IF(C639&lt;&gt;"",(C639-L$9),"")</f>
      </c>
      <c r="G639">
        <f t="shared" si="9"/>
      </c>
      <c r="H639" s="6"/>
      <c r="I639" s="6"/>
    </row>
    <row r="640" spans="5:9" ht="12.75">
      <c r="E640">
        <f>IF(B640,(B640-K$9),"")</f>
      </c>
      <c r="F640">
        <f>IF(C640&lt;&gt;"",(C640-L$9),"")</f>
      </c>
      <c r="G640">
        <f t="shared" si="9"/>
      </c>
      <c r="H640" s="6"/>
      <c r="I640" s="6"/>
    </row>
    <row r="641" spans="5:9" ht="12.75">
      <c r="E641">
        <f>IF(B641,(B641-K$9),"")</f>
      </c>
      <c r="F641">
        <f>IF(C641&lt;&gt;"",(C641-L$9),"")</f>
      </c>
      <c r="G641">
        <f t="shared" si="9"/>
      </c>
      <c r="H641" s="6"/>
      <c r="I641" s="6"/>
    </row>
    <row r="642" spans="5:9" ht="12.75">
      <c r="E642">
        <f>IF(B642,(B642-K$9),"")</f>
      </c>
      <c r="F642">
        <f>IF(C642&lt;&gt;"",(C642-L$9),"")</f>
      </c>
      <c r="G642">
        <f t="shared" si="9"/>
      </c>
      <c r="H642" s="6"/>
      <c r="I642" s="6"/>
    </row>
    <row r="643" spans="5:9" ht="12.75">
      <c r="E643">
        <f>IF(B643,(B643-K$9),"")</f>
      </c>
      <c r="F643">
        <f>IF(C643&lt;&gt;"",(C643-L$9),"")</f>
      </c>
      <c r="G643">
        <f t="shared" si="9"/>
      </c>
      <c r="H643" s="6"/>
      <c r="I643" s="6"/>
    </row>
    <row r="644" spans="5:9" ht="12.75">
      <c r="E644">
        <f>IF(B644,(B644-K$9),"")</f>
      </c>
      <c r="F644">
        <f>IF(C644&lt;&gt;"",(C644-L$9),"")</f>
      </c>
      <c r="G644">
        <f t="shared" si="9"/>
      </c>
      <c r="H644" s="6"/>
      <c r="I644" s="6"/>
    </row>
    <row r="645" spans="5:9" ht="12.75">
      <c r="E645">
        <f>IF(B645,(B645-K$9),"")</f>
      </c>
      <c r="F645">
        <f>IF(C645&lt;&gt;"",(C645-L$9),"")</f>
      </c>
      <c r="G645">
        <f t="shared" si="9"/>
      </c>
      <c r="H645" s="6"/>
      <c r="I645" s="6"/>
    </row>
    <row r="646" spans="5:9" ht="12.75">
      <c r="E646">
        <f>IF(B646,(B646-K$9),"")</f>
      </c>
      <c r="F646">
        <f>IF(C646&lt;&gt;"",(C646-L$9),"")</f>
      </c>
      <c r="G646">
        <f t="shared" si="9"/>
      </c>
      <c r="H646" s="6"/>
      <c r="I646" s="6"/>
    </row>
    <row r="647" spans="5:9" ht="12.75">
      <c r="E647">
        <f>IF(B647,(B647-K$9),"")</f>
      </c>
      <c r="F647">
        <f>IF(C647&lt;&gt;"",(C647-L$9),"")</f>
      </c>
      <c r="G647">
        <f t="shared" si="9"/>
      </c>
      <c r="H647" s="6"/>
      <c r="I647" s="6"/>
    </row>
    <row r="648" spans="5:9" ht="12.75">
      <c r="E648">
        <f>IF(B648,(B648-K$9),"")</f>
      </c>
      <c r="F648">
        <f>IF(C648&lt;&gt;"",(C648-L$9),"")</f>
      </c>
      <c r="G648">
        <f t="shared" si="9"/>
      </c>
      <c r="H648" s="6"/>
      <c r="I648" s="6"/>
    </row>
    <row r="649" spans="5:9" ht="12.75">
      <c r="E649">
        <f>IF(B649,(B649-K$9),"")</f>
      </c>
      <c r="F649">
        <f>IF(C649&lt;&gt;"",(C649-L$9),"")</f>
      </c>
      <c r="G649">
        <f t="shared" si="9"/>
      </c>
      <c r="H649" s="6"/>
      <c r="I649" s="6"/>
    </row>
    <row r="650" spans="5:9" ht="12.75">
      <c r="E650">
        <f>IF(B650,(B650-K$9),"")</f>
      </c>
      <c r="F650">
        <f>IF(C650&lt;&gt;"",(C650-L$9),"")</f>
      </c>
      <c r="G650">
        <f t="shared" si="9"/>
      </c>
      <c r="H650" s="6"/>
      <c r="I650" s="6"/>
    </row>
    <row r="651" spans="5:9" ht="12.75">
      <c r="E651">
        <f>IF(B651,(B651-K$9),"")</f>
      </c>
      <c r="F651">
        <f>IF(C651&lt;&gt;"",(C651-L$9),"")</f>
      </c>
      <c r="G651">
        <f aca="true" t="shared" si="10" ref="G651:G714">IF(F651&lt;&gt;"",E651*F651,"")</f>
      </c>
      <c r="H651" s="6"/>
      <c r="I651" s="6"/>
    </row>
    <row r="652" spans="5:9" ht="12.75">
      <c r="E652">
        <f>IF(B652,(B652-K$9),"")</f>
      </c>
      <c r="F652">
        <f>IF(C652&lt;&gt;"",(C652-L$9),"")</f>
      </c>
      <c r="G652">
        <f t="shared" si="10"/>
      </c>
      <c r="H652" s="6"/>
      <c r="I652" s="6"/>
    </row>
    <row r="653" spans="5:9" ht="12.75">
      <c r="E653">
        <f>IF(B653,(B653-K$9),"")</f>
      </c>
      <c r="F653">
        <f>IF(C653&lt;&gt;"",(C653-L$9),"")</f>
      </c>
      <c r="G653">
        <f t="shared" si="10"/>
      </c>
      <c r="H653" s="6"/>
      <c r="I653" s="6"/>
    </row>
    <row r="654" spans="5:9" ht="12.75">
      <c r="E654">
        <f>IF(B654,(B654-K$9),"")</f>
      </c>
      <c r="F654">
        <f>IF(C654&lt;&gt;"",(C654-L$9),"")</f>
      </c>
      <c r="G654">
        <f t="shared" si="10"/>
      </c>
      <c r="H654" s="6"/>
      <c r="I654" s="6"/>
    </row>
    <row r="655" spans="5:9" ht="12.75">
      <c r="E655">
        <f>IF(B655,(B655-K$9),"")</f>
      </c>
      <c r="F655">
        <f>IF(C655&lt;&gt;"",(C655-L$9),"")</f>
      </c>
      <c r="G655">
        <f t="shared" si="10"/>
      </c>
      <c r="H655" s="6"/>
      <c r="I655" s="6"/>
    </row>
    <row r="656" spans="5:9" ht="12.75">
      <c r="E656">
        <f>IF(B656,(B656-K$9),"")</f>
      </c>
      <c r="F656">
        <f>IF(C656&lt;&gt;"",(C656-L$9),"")</f>
      </c>
      <c r="G656">
        <f t="shared" si="10"/>
      </c>
      <c r="H656" s="6"/>
      <c r="I656" s="6"/>
    </row>
    <row r="657" spans="5:9" ht="12.75">
      <c r="E657">
        <f>IF(B657,(B657-K$9),"")</f>
      </c>
      <c r="F657">
        <f>IF(C657&lt;&gt;"",(C657-L$9),"")</f>
      </c>
      <c r="G657">
        <f t="shared" si="10"/>
      </c>
      <c r="H657" s="6"/>
      <c r="I657" s="6"/>
    </row>
    <row r="658" spans="5:9" ht="12.75">
      <c r="E658">
        <f>IF(B658,(B658-K$9),"")</f>
      </c>
      <c r="F658">
        <f>IF(C658&lt;&gt;"",(C658-L$9),"")</f>
      </c>
      <c r="G658">
        <f t="shared" si="10"/>
      </c>
      <c r="H658" s="6"/>
      <c r="I658" s="6"/>
    </row>
    <row r="659" spans="5:9" ht="12.75">
      <c r="E659">
        <f>IF(B659,(B659-K$9),"")</f>
      </c>
      <c r="F659">
        <f>IF(C659&lt;&gt;"",(C659-L$9),"")</f>
      </c>
      <c r="G659">
        <f t="shared" si="10"/>
      </c>
      <c r="H659" s="6"/>
      <c r="I659" s="6"/>
    </row>
    <row r="660" spans="5:9" ht="12.75">
      <c r="E660">
        <f>IF(B660,(B660-K$9),"")</f>
      </c>
      <c r="F660">
        <f>IF(C660&lt;&gt;"",(C660-L$9),"")</f>
      </c>
      <c r="G660">
        <f t="shared" si="10"/>
      </c>
      <c r="H660" s="6"/>
      <c r="I660" s="6"/>
    </row>
    <row r="661" spans="5:9" ht="12.75">
      <c r="E661">
        <f>IF(B661,(B661-K$9),"")</f>
      </c>
      <c r="F661">
        <f>IF(C661&lt;&gt;"",(C661-L$9),"")</f>
      </c>
      <c r="G661">
        <f t="shared" si="10"/>
      </c>
      <c r="H661" s="6"/>
      <c r="I661" s="6"/>
    </row>
    <row r="662" spans="5:9" ht="12.75">
      <c r="E662">
        <f>IF(B662,(B662-K$9),"")</f>
      </c>
      <c r="F662">
        <f>IF(C662&lt;&gt;"",(C662-L$9),"")</f>
      </c>
      <c r="G662">
        <f t="shared" si="10"/>
      </c>
      <c r="H662" s="6"/>
      <c r="I662" s="6"/>
    </row>
    <row r="663" spans="5:9" ht="12.75">
      <c r="E663">
        <f>IF(B663,(B663-K$9),"")</f>
      </c>
      <c r="F663">
        <f>IF(C663&lt;&gt;"",(C663-L$9),"")</f>
      </c>
      <c r="G663">
        <f t="shared" si="10"/>
      </c>
      <c r="H663" s="6"/>
      <c r="I663" s="6"/>
    </row>
    <row r="664" spans="5:9" ht="12.75">
      <c r="E664">
        <f>IF(B664,(B664-K$9),"")</f>
      </c>
      <c r="F664">
        <f>IF(C664&lt;&gt;"",(C664-L$9),"")</f>
      </c>
      <c r="G664">
        <f t="shared" si="10"/>
      </c>
      <c r="H664" s="6"/>
      <c r="I664" s="6"/>
    </row>
    <row r="665" spans="5:9" ht="12.75">
      <c r="E665">
        <f>IF(B665,(B665-K$9),"")</f>
      </c>
      <c r="F665">
        <f>IF(C665&lt;&gt;"",(C665-L$9),"")</f>
      </c>
      <c r="G665">
        <f t="shared" si="10"/>
      </c>
      <c r="H665" s="6"/>
      <c r="I665" s="6"/>
    </row>
    <row r="666" spans="5:9" ht="12.75">
      <c r="E666">
        <f>IF(B666,(B666-K$9),"")</f>
      </c>
      <c r="F666">
        <f>IF(C666&lt;&gt;"",(C666-L$9),"")</f>
      </c>
      <c r="G666">
        <f t="shared" si="10"/>
      </c>
      <c r="H666" s="6"/>
      <c r="I666" s="6"/>
    </row>
    <row r="667" spans="5:9" ht="12.75">
      <c r="E667">
        <f>IF(B667,(B667-K$9),"")</f>
      </c>
      <c r="F667">
        <f>IF(C667&lt;&gt;"",(C667-L$9),"")</f>
      </c>
      <c r="G667">
        <f t="shared" si="10"/>
      </c>
      <c r="H667" s="6"/>
      <c r="I667" s="6"/>
    </row>
    <row r="668" spans="5:9" ht="12.75">
      <c r="E668">
        <f>IF(B668,(B668-K$9),"")</f>
      </c>
      <c r="F668">
        <f>IF(C668&lt;&gt;"",(C668-L$9),"")</f>
      </c>
      <c r="G668">
        <f t="shared" si="10"/>
      </c>
      <c r="H668" s="6"/>
      <c r="I668" s="6"/>
    </row>
    <row r="669" spans="5:9" ht="12.75">
      <c r="E669">
        <f>IF(B669,(B669-K$9),"")</f>
      </c>
      <c r="F669">
        <f>IF(C669&lt;&gt;"",(C669-L$9),"")</f>
      </c>
      <c r="G669">
        <f t="shared" si="10"/>
      </c>
      <c r="H669" s="6"/>
      <c r="I669" s="6"/>
    </row>
    <row r="670" spans="5:9" ht="12.75">
      <c r="E670">
        <f>IF(B670,(B670-K$9),"")</f>
      </c>
      <c r="F670">
        <f>IF(C670&lt;&gt;"",(C670-L$9),"")</f>
      </c>
      <c r="G670">
        <f t="shared" si="10"/>
      </c>
      <c r="H670" s="6"/>
      <c r="I670" s="6"/>
    </row>
    <row r="671" spans="5:9" ht="12.75">
      <c r="E671">
        <f>IF(B671,(B671-K$9),"")</f>
      </c>
      <c r="F671">
        <f>IF(C671&lt;&gt;"",(C671-L$9),"")</f>
      </c>
      <c r="G671">
        <f t="shared" si="10"/>
      </c>
      <c r="H671" s="6"/>
      <c r="I671" s="6"/>
    </row>
    <row r="672" spans="5:9" ht="12.75">
      <c r="E672">
        <f>IF(B672,(B672-K$9),"")</f>
      </c>
      <c r="F672">
        <f>IF(C672&lt;&gt;"",(C672-L$9),"")</f>
      </c>
      <c r="G672">
        <f t="shared" si="10"/>
      </c>
      <c r="H672" s="6"/>
      <c r="I672" s="6"/>
    </row>
    <row r="673" spans="5:9" ht="12.75">
      <c r="E673">
        <f>IF(B673,(B673-K$9),"")</f>
      </c>
      <c r="F673">
        <f>IF(C673&lt;&gt;"",(C673-L$9),"")</f>
      </c>
      <c r="G673">
        <f t="shared" si="10"/>
      </c>
      <c r="H673" s="6"/>
      <c r="I673" s="6"/>
    </row>
    <row r="674" spans="5:9" ht="12.75">
      <c r="E674">
        <f>IF(B674,(B674-K$9),"")</f>
      </c>
      <c r="F674">
        <f>IF(C674&lt;&gt;"",(C674-L$9),"")</f>
      </c>
      <c r="G674">
        <f t="shared" si="10"/>
      </c>
      <c r="H674" s="6"/>
      <c r="I674" s="6"/>
    </row>
    <row r="675" spans="5:9" ht="12.75">
      <c r="E675">
        <f>IF(B675,(B675-K$9),"")</f>
      </c>
      <c r="F675">
        <f>IF(C675&lt;&gt;"",(C675-L$9),"")</f>
      </c>
      <c r="G675">
        <f t="shared" si="10"/>
      </c>
      <c r="H675" s="6"/>
      <c r="I675" s="6"/>
    </row>
    <row r="676" spans="5:9" ht="12.75">
      <c r="E676">
        <f>IF(B676,(B676-K$9),"")</f>
      </c>
      <c r="F676">
        <f>IF(C676&lt;&gt;"",(C676-L$9),"")</f>
      </c>
      <c r="G676">
        <f t="shared" si="10"/>
      </c>
      <c r="H676" s="6"/>
      <c r="I676" s="6"/>
    </row>
    <row r="677" spans="5:9" ht="12.75">
      <c r="E677">
        <f>IF(B677,(B677-K$9),"")</f>
      </c>
      <c r="F677">
        <f>IF(C677&lt;&gt;"",(C677-L$9),"")</f>
      </c>
      <c r="G677">
        <f t="shared" si="10"/>
      </c>
      <c r="H677" s="6"/>
      <c r="I677" s="6"/>
    </row>
    <row r="678" spans="5:9" ht="12.75">
      <c r="E678">
        <f>IF(B678,(B678-K$9),"")</f>
      </c>
      <c r="F678">
        <f>IF(C678&lt;&gt;"",(C678-L$9),"")</f>
      </c>
      <c r="G678">
        <f t="shared" si="10"/>
      </c>
      <c r="H678" s="6"/>
      <c r="I678" s="6"/>
    </row>
    <row r="679" spans="5:9" ht="12.75">
      <c r="E679">
        <f>IF(B679,(B679-K$9),"")</f>
      </c>
      <c r="F679">
        <f>IF(C679&lt;&gt;"",(C679-L$9),"")</f>
      </c>
      <c r="G679">
        <f t="shared" si="10"/>
      </c>
      <c r="H679" s="6"/>
      <c r="I679" s="6"/>
    </row>
    <row r="680" spans="5:9" ht="12.75">
      <c r="E680">
        <f>IF(B680,(B680-K$9),"")</f>
      </c>
      <c r="F680">
        <f>IF(C680&lt;&gt;"",(C680-L$9),"")</f>
      </c>
      <c r="G680">
        <f t="shared" si="10"/>
      </c>
      <c r="H680" s="6"/>
      <c r="I680" s="6"/>
    </row>
    <row r="681" spans="5:9" ht="12.75">
      <c r="E681">
        <f>IF(B681,(B681-K$9),"")</f>
      </c>
      <c r="F681">
        <f>IF(C681&lt;&gt;"",(C681-L$9),"")</f>
      </c>
      <c r="G681">
        <f t="shared" si="10"/>
      </c>
      <c r="H681" s="6"/>
      <c r="I681" s="6"/>
    </row>
    <row r="682" spans="5:9" ht="12.75">
      <c r="E682">
        <f>IF(B682,(B682-K$9),"")</f>
      </c>
      <c r="F682">
        <f>IF(C682&lt;&gt;"",(C682-L$9),"")</f>
      </c>
      <c r="G682">
        <f t="shared" si="10"/>
      </c>
      <c r="H682" s="6"/>
      <c r="I682" s="6"/>
    </row>
    <row r="683" spans="5:9" ht="12.75">
      <c r="E683">
        <f>IF(B683,(B683-K$9),"")</f>
      </c>
      <c r="F683">
        <f>IF(C683&lt;&gt;"",(C683-L$9),"")</f>
      </c>
      <c r="G683">
        <f t="shared" si="10"/>
      </c>
      <c r="H683" s="6"/>
      <c r="I683" s="6"/>
    </row>
    <row r="684" spans="5:9" ht="12.75">
      <c r="E684">
        <f>IF(B684,(B684-K$9),"")</f>
      </c>
      <c r="F684">
        <f>IF(C684&lt;&gt;"",(C684-L$9),"")</f>
      </c>
      <c r="G684">
        <f t="shared" si="10"/>
      </c>
      <c r="H684" s="6"/>
      <c r="I684" s="6"/>
    </row>
    <row r="685" spans="5:9" ht="12.75">
      <c r="E685">
        <f>IF(B685,(B685-K$9),"")</f>
      </c>
      <c r="F685">
        <f>IF(C685&lt;&gt;"",(C685-L$9),"")</f>
      </c>
      <c r="G685">
        <f t="shared" si="10"/>
      </c>
      <c r="H685" s="6"/>
      <c r="I685" s="6"/>
    </row>
    <row r="686" spans="5:9" ht="12.75">
      <c r="E686">
        <f>IF(B686,(B686-K$9),"")</f>
      </c>
      <c r="F686">
        <f>IF(C686&lt;&gt;"",(C686-L$9),"")</f>
      </c>
      <c r="G686">
        <f t="shared" si="10"/>
      </c>
      <c r="H686" s="6"/>
      <c r="I686" s="6"/>
    </row>
    <row r="687" spans="5:9" ht="12.75">
      <c r="E687">
        <f>IF(B687,(B687-K$9),"")</f>
      </c>
      <c r="F687">
        <f>IF(C687&lt;&gt;"",(C687-L$9),"")</f>
      </c>
      <c r="G687">
        <f t="shared" si="10"/>
      </c>
      <c r="H687" s="6"/>
      <c r="I687" s="6"/>
    </row>
    <row r="688" spans="5:9" ht="12.75">
      <c r="E688">
        <f>IF(B688,(B688-K$9),"")</f>
      </c>
      <c r="F688">
        <f>IF(C688&lt;&gt;"",(C688-L$9),"")</f>
      </c>
      <c r="G688">
        <f t="shared" si="10"/>
      </c>
      <c r="H688" s="6"/>
      <c r="I688" s="6"/>
    </row>
    <row r="689" spans="5:9" ht="12.75">
      <c r="E689">
        <f>IF(B689,(B689-K$9),"")</f>
      </c>
      <c r="F689">
        <f>IF(C689&lt;&gt;"",(C689-L$9),"")</f>
      </c>
      <c r="G689">
        <f t="shared" si="10"/>
      </c>
      <c r="H689" s="6"/>
      <c r="I689" s="6"/>
    </row>
    <row r="690" spans="5:9" ht="12.75">
      <c r="E690">
        <f>IF(B690,(B690-K$9),"")</f>
      </c>
      <c r="F690">
        <f>IF(C690&lt;&gt;"",(C690-L$9),"")</f>
      </c>
      <c r="G690">
        <f t="shared" si="10"/>
      </c>
      <c r="H690" s="6"/>
      <c r="I690" s="6"/>
    </row>
    <row r="691" spans="5:9" ht="12.75">
      <c r="E691">
        <f>IF(B691,(B691-K$9),"")</f>
      </c>
      <c r="F691">
        <f>IF(C691&lt;&gt;"",(C691-L$9),"")</f>
      </c>
      <c r="G691">
        <f t="shared" si="10"/>
      </c>
      <c r="H691" s="6"/>
      <c r="I691" s="6"/>
    </row>
    <row r="692" spans="5:9" ht="12.75">
      <c r="E692">
        <f>IF(B692,(B692-K$9),"")</f>
      </c>
      <c r="F692">
        <f>IF(C692&lt;&gt;"",(C692-L$9),"")</f>
      </c>
      <c r="G692">
        <f t="shared" si="10"/>
      </c>
      <c r="H692" s="6"/>
      <c r="I692" s="6"/>
    </row>
    <row r="693" spans="5:9" ht="12.75">
      <c r="E693">
        <f>IF(B693,(B693-K$9),"")</f>
      </c>
      <c r="F693">
        <f>IF(C693&lt;&gt;"",(C693-L$9),"")</f>
      </c>
      <c r="G693">
        <f t="shared" si="10"/>
      </c>
      <c r="H693" s="6"/>
      <c r="I693" s="6"/>
    </row>
    <row r="694" spans="5:9" ht="12.75">
      <c r="E694">
        <f>IF(B694,(B694-K$9),"")</f>
      </c>
      <c r="F694">
        <f>IF(C694&lt;&gt;"",(C694-L$9),"")</f>
      </c>
      <c r="G694">
        <f t="shared" si="10"/>
      </c>
      <c r="H694" s="6"/>
      <c r="I694" s="6"/>
    </row>
    <row r="695" spans="5:9" ht="12.75">
      <c r="E695">
        <f>IF(B695,(B695-K$9),"")</f>
      </c>
      <c r="F695">
        <f>IF(C695&lt;&gt;"",(C695-L$9),"")</f>
      </c>
      <c r="G695">
        <f t="shared" si="10"/>
      </c>
      <c r="H695" s="6"/>
      <c r="I695" s="6"/>
    </row>
    <row r="696" spans="5:9" ht="12.75">
      <c r="E696">
        <f>IF(B696,(B696-K$9),"")</f>
      </c>
      <c r="F696">
        <f>IF(C696&lt;&gt;"",(C696-L$9),"")</f>
      </c>
      <c r="G696">
        <f t="shared" si="10"/>
      </c>
      <c r="H696" s="6"/>
      <c r="I696" s="6"/>
    </row>
    <row r="697" spans="5:9" ht="12.75">
      <c r="E697">
        <f>IF(B697,(B697-K$9),"")</f>
      </c>
      <c r="F697">
        <f>IF(C697&lt;&gt;"",(C697-L$9),"")</f>
      </c>
      <c r="G697">
        <f t="shared" si="10"/>
      </c>
      <c r="H697" s="6"/>
      <c r="I697" s="6"/>
    </row>
    <row r="698" spans="5:9" ht="12.75">
      <c r="E698">
        <f>IF(B698,(B698-K$9),"")</f>
      </c>
      <c r="F698">
        <f>IF(C698&lt;&gt;"",(C698-L$9),"")</f>
      </c>
      <c r="G698">
        <f t="shared" si="10"/>
      </c>
      <c r="H698" s="6"/>
      <c r="I698" s="6"/>
    </row>
    <row r="699" spans="5:9" ht="12.75">
      <c r="E699">
        <f>IF(B699,(B699-K$9),"")</f>
      </c>
      <c r="F699">
        <f>IF(C699&lt;&gt;"",(C699-L$9),"")</f>
      </c>
      <c r="G699">
        <f t="shared" si="10"/>
      </c>
      <c r="H699" s="6"/>
      <c r="I699" s="6"/>
    </row>
    <row r="700" spans="5:9" ht="12.75">
      <c r="E700">
        <f>IF(B700,(B700-K$9),"")</f>
      </c>
      <c r="F700">
        <f>IF(C700&lt;&gt;"",(C700-L$9),"")</f>
      </c>
      <c r="G700">
        <f t="shared" si="10"/>
      </c>
      <c r="H700" s="6"/>
      <c r="I700" s="6"/>
    </row>
    <row r="701" spans="5:9" ht="12.75">
      <c r="E701">
        <f>IF(B701,(B701-K$9),"")</f>
      </c>
      <c r="F701">
        <f>IF(C701&lt;&gt;"",(C701-L$9),"")</f>
      </c>
      <c r="G701">
        <f t="shared" si="10"/>
      </c>
      <c r="H701" s="6"/>
      <c r="I701" s="6"/>
    </row>
    <row r="702" spans="5:9" ht="12.75">
      <c r="E702">
        <f>IF(B702,(B702-K$9),"")</f>
      </c>
      <c r="F702">
        <f>IF(C702&lt;&gt;"",(C702-L$9),"")</f>
      </c>
      <c r="G702">
        <f t="shared" si="10"/>
      </c>
      <c r="H702" s="6"/>
      <c r="I702" s="6"/>
    </row>
    <row r="703" spans="5:9" ht="12.75">
      <c r="E703">
        <f>IF(B703,(B703-K$9),"")</f>
      </c>
      <c r="F703">
        <f>IF(C703&lt;&gt;"",(C703-L$9),"")</f>
      </c>
      <c r="G703">
        <f t="shared" si="10"/>
      </c>
      <c r="H703" s="6"/>
      <c r="I703" s="6"/>
    </row>
    <row r="704" spans="5:9" ht="12.75">
      <c r="E704">
        <f>IF(B704,(B704-K$9),"")</f>
      </c>
      <c r="F704">
        <f>IF(C704&lt;&gt;"",(C704-L$9),"")</f>
      </c>
      <c r="G704">
        <f t="shared" si="10"/>
      </c>
      <c r="H704" s="6"/>
      <c r="I704" s="6"/>
    </row>
    <row r="705" spans="5:9" ht="12.75">
      <c r="E705">
        <f>IF(B705,(B705-K$9),"")</f>
      </c>
      <c r="F705">
        <f>IF(C705&lt;&gt;"",(C705-L$9),"")</f>
      </c>
      <c r="G705">
        <f t="shared" si="10"/>
      </c>
      <c r="H705" s="6"/>
      <c r="I705" s="6"/>
    </row>
    <row r="706" spans="5:9" ht="12.75">
      <c r="E706">
        <f>IF(B706,(B706-K$9),"")</f>
      </c>
      <c r="F706">
        <f>IF(C706&lt;&gt;"",(C706-L$9),"")</f>
      </c>
      <c r="G706">
        <f t="shared" si="10"/>
      </c>
      <c r="H706" s="6"/>
      <c r="I706" s="6"/>
    </row>
    <row r="707" spans="5:9" ht="12.75">
      <c r="E707">
        <f>IF(B707,(B707-K$9),"")</f>
      </c>
      <c r="F707">
        <f>IF(C707&lt;&gt;"",(C707-L$9),"")</f>
      </c>
      <c r="G707">
        <f t="shared" si="10"/>
      </c>
      <c r="H707" s="6"/>
      <c r="I707" s="6"/>
    </row>
    <row r="708" spans="5:9" ht="12.75">
      <c r="E708">
        <f>IF(B708,(B708-K$9),"")</f>
      </c>
      <c r="F708">
        <f>IF(C708&lt;&gt;"",(C708-L$9),"")</f>
      </c>
      <c r="G708">
        <f t="shared" si="10"/>
      </c>
      <c r="H708" s="6"/>
      <c r="I708" s="6"/>
    </row>
    <row r="709" spans="5:9" ht="12.75">
      <c r="E709">
        <f>IF(B709,(B709-K$9),"")</f>
      </c>
      <c r="F709">
        <f>IF(C709&lt;&gt;"",(C709-L$9),"")</f>
      </c>
      <c r="G709">
        <f t="shared" si="10"/>
      </c>
      <c r="H709" s="6"/>
      <c r="I709" s="6"/>
    </row>
    <row r="710" spans="5:9" ht="12.75">
      <c r="E710">
        <f>IF(B710,(B710-K$9),"")</f>
      </c>
      <c r="F710">
        <f>IF(C710&lt;&gt;"",(C710-L$9),"")</f>
      </c>
      <c r="G710">
        <f t="shared" si="10"/>
      </c>
      <c r="H710" s="6"/>
      <c r="I710" s="6"/>
    </row>
    <row r="711" spans="5:9" ht="12.75">
      <c r="E711">
        <f>IF(B711,(B711-K$9),"")</f>
      </c>
      <c r="F711">
        <f>IF(C711&lt;&gt;"",(C711-L$9),"")</f>
      </c>
      <c r="G711">
        <f t="shared" si="10"/>
      </c>
      <c r="H711" s="6"/>
      <c r="I711" s="6"/>
    </row>
    <row r="712" spans="5:9" ht="12.75">
      <c r="E712">
        <f>IF(B712,(B712-K$9),"")</f>
      </c>
      <c r="F712">
        <f>IF(C712&lt;&gt;"",(C712-L$9),"")</f>
      </c>
      <c r="G712">
        <f t="shared" si="10"/>
      </c>
      <c r="H712" s="6"/>
      <c r="I712" s="6"/>
    </row>
    <row r="713" spans="5:9" ht="12.75">
      <c r="E713">
        <f>IF(B713,(B713-K$9),"")</f>
      </c>
      <c r="F713">
        <f>IF(C713&lt;&gt;"",(C713-L$9),"")</f>
      </c>
      <c r="G713">
        <f t="shared" si="10"/>
      </c>
      <c r="H713" s="6"/>
      <c r="I713" s="6"/>
    </row>
    <row r="714" spans="5:9" ht="12.75">
      <c r="E714">
        <f>IF(B714,(B714-K$9),"")</f>
      </c>
      <c r="F714">
        <f>IF(C714&lt;&gt;"",(C714-L$9),"")</f>
      </c>
      <c r="G714">
        <f t="shared" si="10"/>
      </c>
      <c r="H714" s="6"/>
      <c r="I714" s="6"/>
    </row>
    <row r="715" spans="5:9" ht="12.75">
      <c r="E715">
        <f>IF(B715,(B715-K$9),"")</f>
      </c>
      <c r="F715">
        <f>IF(C715&lt;&gt;"",(C715-L$9),"")</f>
      </c>
      <c r="G715">
        <f aca="true" t="shared" si="11" ref="G715:G778">IF(F715&lt;&gt;"",E715*F715,"")</f>
      </c>
      <c r="H715" s="6"/>
      <c r="I715" s="6"/>
    </row>
    <row r="716" spans="5:9" ht="12.75">
      <c r="E716">
        <f>IF(B716,(B716-K$9),"")</f>
      </c>
      <c r="F716">
        <f>IF(C716&lt;&gt;"",(C716-L$9),"")</f>
      </c>
      <c r="G716">
        <f t="shared" si="11"/>
      </c>
      <c r="H716" s="6"/>
      <c r="I716" s="6"/>
    </row>
    <row r="717" spans="5:9" ht="12.75">
      <c r="E717">
        <f>IF(B717,(B717-K$9),"")</f>
      </c>
      <c r="F717">
        <f>IF(C717&lt;&gt;"",(C717-L$9),"")</f>
      </c>
      <c r="G717">
        <f t="shared" si="11"/>
      </c>
      <c r="H717" s="6"/>
      <c r="I717" s="6"/>
    </row>
    <row r="718" spans="5:9" ht="12.75">
      <c r="E718">
        <f>IF(B718,(B718-K$9),"")</f>
      </c>
      <c r="F718">
        <f>IF(C718&lt;&gt;"",(C718-L$9),"")</f>
      </c>
      <c r="G718">
        <f t="shared" si="11"/>
      </c>
      <c r="H718" s="6"/>
      <c r="I718" s="6"/>
    </row>
    <row r="719" spans="5:9" ht="12.75">
      <c r="E719">
        <f>IF(B719,(B719-K$9),"")</f>
      </c>
      <c r="F719">
        <f>IF(C719&lt;&gt;"",(C719-L$9),"")</f>
      </c>
      <c r="G719">
        <f t="shared" si="11"/>
      </c>
      <c r="H719" s="6"/>
      <c r="I719" s="6"/>
    </row>
    <row r="720" spans="5:9" ht="12.75">
      <c r="E720">
        <f>IF(B720,(B720-K$9),"")</f>
      </c>
      <c r="F720">
        <f>IF(C720&lt;&gt;"",(C720-L$9),"")</f>
      </c>
      <c r="G720">
        <f t="shared" si="11"/>
      </c>
      <c r="H720" s="6"/>
      <c r="I720" s="6"/>
    </row>
    <row r="721" spans="5:9" ht="12.75">
      <c r="E721">
        <f>IF(B721,(B721-K$9),"")</f>
      </c>
      <c r="F721">
        <f>IF(C721&lt;&gt;"",(C721-L$9),"")</f>
      </c>
      <c r="G721">
        <f t="shared" si="11"/>
      </c>
      <c r="H721" s="6"/>
      <c r="I721" s="6"/>
    </row>
    <row r="722" spans="5:9" ht="12.75">
      <c r="E722">
        <f>IF(B722,(B722-K$9),"")</f>
      </c>
      <c r="F722">
        <f>IF(C722&lt;&gt;"",(C722-L$9),"")</f>
      </c>
      <c r="G722">
        <f t="shared" si="11"/>
      </c>
      <c r="H722" s="6"/>
      <c r="I722" s="6"/>
    </row>
    <row r="723" spans="5:9" ht="12.75">
      <c r="E723">
        <f>IF(B723,(B723-K$9),"")</f>
      </c>
      <c r="F723">
        <f>IF(C723&lt;&gt;"",(C723-L$9),"")</f>
      </c>
      <c r="G723">
        <f t="shared" si="11"/>
      </c>
      <c r="H723" s="6"/>
      <c r="I723" s="6"/>
    </row>
    <row r="724" spans="5:9" ht="12.75">
      <c r="E724">
        <f>IF(B724,(B724-K$9),"")</f>
      </c>
      <c r="F724">
        <f>IF(C724&lt;&gt;"",(C724-L$9),"")</f>
      </c>
      <c r="G724">
        <f t="shared" si="11"/>
      </c>
      <c r="H724" s="6"/>
      <c r="I724" s="6"/>
    </row>
    <row r="725" spans="5:9" ht="12.75">
      <c r="E725">
        <f>IF(B725,(B725-K$9),"")</f>
      </c>
      <c r="F725">
        <f>IF(C725&lt;&gt;"",(C725-L$9),"")</f>
      </c>
      <c r="G725">
        <f t="shared" si="11"/>
      </c>
      <c r="H725" s="6"/>
      <c r="I725" s="6"/>
    </row>
    <row r="726" spans="5:9" ht="12.75">
      <c r="E726">
        <f>IF(B726,(B726-K$9),"")</f>
      </c>
      <c r="F726">
        <f>IF(C726&lt;&gt;"",(C726-L$9),"")</f>
      </c>
      <c r="G726">
        <f t="shared" si="11"/>
      </c>
      <c r="H726" s="6"/>
      <c r="I726" s="6"/>
    </row>
    <row r="727" spans="5:9" ht="12.75">
      <c r="E727">
        <f>IF(B727,(B727-K$9),"")</f>
      </c>
      <c r="F727">
        <f>IF(C727&lt;&gt;"",(C727-L$9),"")</f>
      </c>
      <c r="G727">
        <f t="shared" si="11"/>
      </c>
      <c r="H727" s="6"/>
      <c r="I727" s="6"/>
    </row>
    <row r="728" spans="5:9" ht="12.75">
      <c r="E728">
        <f>IF(B728,(B728-K$9),"")</f>
      </c>
      <c r="F728">
        <f>IF(C728&lt;&gt;"",(C728-L$9),"")</f>
      </c>
      <c r="G728">
        <f t="shared" si="11"/>
      </c>
      <c r="H728" s="6"/>
      <c r="I728" s="6"/>
    </row>
    <row r="729" spans="5:9" ht="12.75">
      <c r="E729">
        <f>IF(B729,(B729-K$9),"")</f>
      </c>
      <c r="F729">
        <f>IF(C729&lt;&gt;"",(C729-L$9),"")</f>
      </c>
      <c r="G729">
        <f t="shared" si="11"/>
      </c>
      <c r="H729" s="6"/>
      <c r="I729" s="6"/>
    </row>
    <row r="730" spans="5:9" ht="12.75">
      <c r="E730">
        <f>IF(B730,(B730-K$9),"")</f>
      </c>
      <c r="F730">
        <f>IF(C730&lt;&gt;"",(C730-L$9),"")</f>
      </c>
      <c r="G730">
        <f t="shared" si="11"/>
      </c>
      <c r="H730" s="6"/>
      <c r="I730" s="6"/>
    </row>
    <row r="731" spans="5:9" ht="12.75">
      <c r="E731">
        <f>IF(B731,(B731-K$9),"")</f>
      </c>
      <c r="F731">
        <f>IF(C731&lt;&gt;"",(C731-L$9),"")</f>
      </c>
      <c r="G731">
        <f t="shared" si="11"/>
      </c>
      <c r="H731" s="6"/>
      <c r="I731" s="6"/>
    </row>
    <row r="732" spans="5:9" ht="12.75">
      <c r="E732">
        <f>IF(B732,(B732-K$9),"")</f>
      </c>
      <c r="F732">
        <f>IF(C732&lt;&gt;"",(C732-L$9),"")</f>
      </c>
      <c r="G732">
        <f t="shared" si="11"/>
      </c>
      <c r="H732" s="6"/>
      <c r="I732" s="6"/>
    </row>
    <row r="733" spans="5:9" ht="12.75">
      <c r="E733">
        <f>IF(B733,(B733-K$9),"")</f>
      </c>
      <c r="F733">
        <f>IF(C733&lt;&gt;"",(C733-L$9),"")</f>
      </c>
      <c r="G733">
        <f t="shared" si="11"/>
      </c>
      <c r="H733" s="6"/>
      <c r="I733" s="6"/>
    </row>
    <row r="734" spans="5:9" ht="12.75">
      <c r="E734">
        <f>IF(B734,(B734-K$9),"")</f>
      </c>
      <c r="F734">
        <f>IF(C734&lt;&gt;"",(C734-L$9),"")</f>
      </c>
      <c r="G734">
        <f t="shared" si="11"/>
      </c>
      <c r="H734" s="6"/>
      <c r="I734" s="6"/>
    </row>
    <row r="735" spans="5:9" ht="12.75">
      <c r="E735">
        <f>IF(B735,(B735-K$9),"")</f>
      </c>
      <c r="F735">
        <f>IF(C735&lt;&gt;"",(C735-L$9),"")</f>
      </c>
      <c r="G735">
        <f t="shared" si="11"/>
      </c>
      <c r="H735" s="6"/>
      <c r="I735" s="6"/>
    </row>
    <row r="736" spans="5:9" ht="12.75">
      <c r="E736">
        <f>IF(B736,(B736-K$9),"")</f>
      </c>
      <c r="F736">
        <f>IF(C736&lt;&gt;"",(C736-L$9),"")</f>
      </c>
      <c r="G736">
        <f t="shared" si="11"/>
      </c>
      <c r="H736" s="6"/>
      <c r="I736" s="6"/>
    </row>
    <row r="737" spans="5:9" ht="12.75">
      <c r="E737">
        <f>IF(B737,(B737-K$9),"")</f>
      </c>
      <c r="F737">
        <f>IF(C737&lt;&gt;"",(C737-L$9),"")</f>
      </c>
      <c r="G737">
        <f t="shared" si="11"/>
      </c>
      <c r="H737" s="6"/>
      <c r="I737" s="6"/>
    </row>
    <row r="738" spans="5:9" ht="12.75">
      <c r="E738">
        <f>IF(B738,(B738-K$9),"")</f>
      </c>
      <c r="F738">
        <f>IF(C738&lt;&gt;"",(C738-L$9),"")</f>
      </c>
      <c r="G738">
        <f t="shared" si="11"/>
      </c>
      <c r="H738" s="6"/>
      <c r="I738" s="6"/>
    </row>
    <row r="739" spans="5:9" ht="12.75">
      <c r="E739">
        <f>IF(B739,(B739-K$9),"")</f>
      </c>
      <c r="F739">
        <f>IF(C739&lt;&gt;"",(C739-L$9),"")</f>
      </c>
      <c r="G739">
        <f t="shared" si="11"/>
      </c>
      <c r="H739" s="6"/>
      <c r="I739" s="6"/>
    </row>
    <row r="740" spans="5:9" ht="12.75">
      <c r="E740">
        <f>IF(B740,(B740-K$9),"")</f>
      </c>
      <c r="F740">
        <f>IF(C740&lt;&gt;"",(C740-L$9),"")</f>
      </c>
      <c r="G740">
        <f t="shared" si="11"/>
      </c>
      <c r="H740" s="6"/>
      <c r="I740" s="6"/>
    </row>
    <row r="741" spans="5:9" ht="12.75">
      <c r="E741">
        <f>IF(B741,(B741-K$9),"")</f>
      </c>
      <c r="F741">
        <f>IF(C741&lt;&gt;"",(C741-L$9),"")</f>
      </c>
      <c r="G741">
        <f t="shared" si="11"/>
      </c>
      <c r="H741" s="6"/>
      <c r="I741" s="6"/>
    </row>
    <row r="742" spans="5:9" ht="12.75">
      <c r="E742">
        <f>IF(B742,(B742-K$9),"")</f>
      </c>
      <c r="F742">
        <f>IF(C742&lt;&gt;"",(C742-L$9),"")</f>
      </c>
      <c r="G742">
        <f t="shared" si="11"/>
      </c>
      <c r="H742" s="6"/>
      <c r="I742" s="6"/>
    </row>
    <row r="743" spans="5:9" ht="12.75">
      <c r="E743">
        <f>IF(B743,(B743-K$9),"")</f>
      </c>
      <c r="F743">
        <f>IF(C743&lt;&gt;"",(C743-L$9),"")</f>
      </c>
      <c r="G743">
        <f t="shared" si="11"/>
      </c>
      <c r="H743" s="6"/>
      <c r="I743" s="6"/>
    </row>
    <row r="744" spans="5:9" ht="12.75">
      <c r="E744">
        <f>IF(B744,(B744-K$9),"")</f>
      </c>
      <c r="F744">
        <f>IF(C744&lt;&gt;"",(C744-L$9),"")</f>
      </c>
      <c r="G744">
        <f t="shared" si="11"/>
      </c>
      <c r="H744" s="6"/>
      <c r="I744" s="6"/>
    </row>
    <row r="745" spans="5:9" ht="12.75">
      <c r="E745">
        <f>IF(B745,(B745-K$9),"")</f>
      </c>
      <c r="F745">
        <f>IF(C745&lt;&gt;"",(C745-L$9),"")</f>
      </c>
      <c r="G745">
        <f t="shared" si="11"/>
      </c>
      <c r="H745" s="6"/>
      <c r="I745" s="6"/>
    </row>
    <row r="746" spans="5:9" ht="12.75">
      <c r="E746">
        <f>IF(B746,(B746-K$9),"")</f>
      </c>
      <c r="F746">
        <f>IF(C746&lt;&gt;"",(C746-L$9),"")</f>
      </c>
      <c r="G746">
        <f t="shared" si="11"/>
      </c>
      <c r="H746" s="6"/>
      <c r="I746" s="6"/>
    </row>
    <row r="747" spans="5:9" ht="12.75">
      <c r="E747">
        <f>IF(B747,(B747-K$9),"")</f>
      </c>
      <c r="F747">
        <f>IF(C747&lt;&gt;"",(C747-L$9),"")</f>
      </c>
      <c r="G747">
        <f t="shared" si="11"/>
      </c>
      <c r="H747" s="6"/>
      <c r="I747" s="6"/>
    </row>
    <row r="748" spans="5:9" ht="12.75">
      <c r="E748">
        <f>IF(B748,(B748-K$9),"")</f>
      </c>
      <c r="F748">
        <f>IF(C748&lt;&gt;"",(C748-L$9),"")</f>
      </c>
      <c r="G748">
        <f t="shared" si="11"/>
      </c>
      <c r="H748" s="6"/>
      <c r="I748" s="6"/>
    </row>
    <row r="749" spans="5:9" ht="12.75">
      <c r="E749">
        <f>IF(B749,(B749-K$9),"")</f>
      </c>
      <c r="F749">
        <f>IF(C749&lt;&gt;"",(C749-L$9),"")</f>
      </c>
      <c r="G749">
        <f t="shared" si="11"/>
      </c>
      <c r="H749" s="6"/>
      <c r="I749" s="6"/>
    </row>
    <row r="750" spans="5:9" ht="12.75">
      <c r="E750">
        <f>IF(B750,(B750-K$9),"")</f>
      </c>
      <c r="F750">
        <f>IF(C750&lt;&gt;"",(C750-L$9),"")</f>
      </c>
      <c r="G750">
        <f t="shared" si="11"/>
      </c>
      <c r="H750" s="6"/>
      <c r="I750" s="6"/>
    </row>
    <row r="751" spans="5:9" ht="12.75">
      <c r="E751">
        <f>IF(B751,(B751-K$9),"")</f>
      </c>
      <c r="F751">
        <f>IF(C751&lt;&gt;"",(C751-L$9),"")</f>
      </c>
      <c r="G751">
        <f t="shared" si="11"/>
      </c>
      <c r="H751" s="6"/>
      <c r="I751" s="6"/>
    </row>
    <row r="752" spans="5:9" ht="12.75">
      <c r="E752">
        <f>IF(B752,(B752-K$9),"")</f>
      </c>
      <c r="F752">
        <f>IF(C752&lt;&gt;"",(C752-L$9),"")</f>
      </c>
      <c r="G752">
        <f t="shared" si="11"/>
      </c>
      <c r="H752" s="6"/>
      <c r="I752" s="6"/>
    </row>
    <row r="753" spans="5:9" ht="12.75">
      <c r="E753">
        <f>IF(B753,(B753-K$9),"")</f>
      </c>
      <c r="F753">
        <f>IF(C753&lt;&gt;"",(C753-L$9),"")</f>
      </c>
      <c r="G753">
        <f t="shared" si="11"/>
      </c>
      <c r="H753" s="6"/>
      <c r="I753" s="6"/>
    </row>
    <row r="754" spans="5:9" ht="12.75">
      <c r="E754">
        <f>IF(B754,(B754-K$9),"")</f>
      </c>
      <c r="F754">
        <f>IF(C754&lt;&gt;"",(C754-L$9),"")</f>
      </c>
      <c r="G754">
        <f t="shared" si="11"/>
      </c>
      <c r="H754" s="6"/>
      <c r="I754" s="6"/>
    </row>
    <row r="755" spans="5:9" ht="12.75">
      <c r="E755">
        <f>IF(B755,(B755-K$9),"")</f>
      </c>
      <c r="F755">
        <f>IF(C755&lt;&gt;"",(C755-L$9),"")</f>
      </c>
      <c r="G755">
        <f t="shared" si="11"/>
      </c>
      <c r="H755" s="6"/>
      <c r="I755" s="6"/>
    </row>
    <row r="756" spans="5:9" ht="12.75">
      <c r="E756">
        <f>IF(B756,(B756-K$9),"")</f>
      </c>
      <c r="F756">
        <f>IF(C756&lt;&gt;"",(C756-L$9),"")</f>
      </c>
      <c r="G756">
        <f t="shared" si="11"/>
      </c>
      <c r="H756" s="6"/>
      <c r="I756" s="6"/>
    </row>
    <row r="757" spans="5:9" ht="12.75">
      <c r="E757">
        <f>IF(B757,(B757-K$9),"")</f>
      </c>
      <c r="F757">
        <f>IF(C757&lt;&gt;"",(C757-L$9),"")</f>
      </c>
      <c r="G757">
        <f t="shared" si="11"/>
      </c>
      <c r="H757" s="6"/>
      <c r="I757" s="6"/>
    </row>
    <row r="758" spans="5:9" ht="12.75">
      <c r="E758">
        <f>IF(B758,(B758-K$9),"")</f>
      </c>
      <c r="F758">
        <f>IF(C758&lt;&gt;"",(C758-L$9),"")</f>
      </c>
      <c r="G758">
        <f t="shared" si="11"/>
      </c>
      <c r="H758" s="6"/>
      <c r="I758" s="6"/>
    </row>
    <row r="759" spans="5:9" ht="12.75">
      <c r="E759">
        <f>IF(B759,(B759-K$9),"")</f>
      </c>
      <c r="F759">
        <f>IF(C759&lt;&gt;"",(C759-L$9),"")</f>
      </c>
      <c r="G759">
        <f t="shared" si="11"/>
      </c>
      <c r="H759" s="6"/>
      <c r="I759" s="6"/>
    </row>
    <row r="760" spans="5:9" ht="12.75">
      <c r="E760">
        <f>IF(B760,(B760-K$9),"")</f>
      </c>
      <c r="F760">
        <f>IF(C760&lt;&gt;"",(C760-L$9),"")</f>
      </c>
      <c r="G760">
        <f t="shared" si="11"/>
      </c>
      <c r="H760" s="6"/>
      <c r="I760" s="6"/>
    </row>
    <row r="761" spans="5:9" ht="12.75">
      <c r="E761">
        <f>IF(B761,(B761-K$9),"")</f>
      </c>
      <c r="F761">
        <f>IF(C761&lt;&gt;"",(C761-L$9),"")</f>
      </c>
      <c r="G761">
        <f t="shared" si="11"/>
      </c>
      <c r="H761" s="6"/>
      <c r="I761" s="6"/>
    </row>
    <row r="762" spans="5:9" ht="12.75">
      <c r="E762">
        <f>IF(B762,(B762-K$9),"")</f>
      </c>
      <c r="F762">
        <f>IF(C762&lt;&gt;"",(C762-L$9),"")</f>
      </c>
      <c r="G762">
        <f t="shared" si="11"/>
      </c>
      <c r="H762" s="6"/>
      <c r="I762" s="6"/>
    </row>
    <row r="763" spans="5:9" ht="12.75">
      <c r="E763">
        <f>IF(B763,(B763-K$9),"")</f>
      </c>
      <c r="F763">
        <f>IF(C763&lt;&gt;"",(C763-L$9),"")</f>
      </c>
      <c r="G763">
        <f t="shared" si="11"/>
      </c>
      <c r="H763" s="6"/>
      <c r="I763" s="6"/>
    </row>
    <row r="764" spans="5:9" ht="12.75">
      <c r="E764">
        <f>IF(B764,(B764-K$9),"")</f>
      </c>
      <c r="F764">
        <f>IF(C764&lt;&gt;"",(C764-L$9),"")</f>
      </c>
      <c r="G764">
        <f t="shared" si="11"/>
      </c>
      <c r="H764" s="6"/>
      <c r="I764" s="6"/>
    </row>
    <row r="765" spans="5:9" ht="12.75">
      <c r="E765">
        <f>IF(B765,(B765-K$9),"")</f>
      </c>
      <c r="F765">
        <f>IF(C765&lt;&gt;"",(C765-L$9),"")</f>
      </c>
      <c r="G765">
        <f t="shared" si="11"/>
      </c>
      <c r="H765" s="6"/>
      <c r="I765" s="6"/>
    </row>
    <row r="766" spans="5:9" ht="12.75">
      <c r="E766">
        <f>IF(B766,(B766-K$9),"")</f>
      </c>
      <c r="F766">
        <f>IF(C766&lt;&gt;"",(C766-L$9),"")</f>
      </c>
      <c r="G766">
        <f t="shared" si="11"/>
      </c>
      <c r="H766" s="6"/>
      <c r="I766" s="6"/>
    </row>
    <row r="767" spans="5:9" ht="12.75">
      <c r="E767">
        <f>IF(B767,(B767-K$9),"")</f>
      </c>
      <c r="F767">
        <f>IF(C767&lt;&gt;"",(C767-L$9),"")</f>
      </c>
      <c r="G767">
        <f t="shared" si="11"/>
      </c>
      <c r="H767" s="6"/>
      <c r="I767" s="6"/>
    </row>
    <row r="768" spans="5:9" ht="12.75">
      <c r="E768">
        <f>IF(B768,(B768-K$9),"")</f>
      </c>
      <c r="F768">
        <f>IF(C768&lt;&gt;"",(C768-L$9),"")</f>
      </c>
      <c r="G768">
        <f t="shared" si="11"/>
      </c>
      <c r="H768" s="6"/>
      <c r="I768" s="6"/>
    </row>
    <row r="769" spans="5:9" ht="12.75">
      <c r="E769">
        <f>IF(B769,(B769-K$9),"")</f>
      </c>
      <c r="F769">
        <f>IF(C769&lt;&gt;"",(C769-L$9),"")</f>
      </c>
      <c r="G769">
        <f t="shared" si="11"/>
      </c>
      <c r="H769" s="6"/>
      <c r="I769" s="6"/>
    </row>
    <row r="770" spans="5:9" ht="12.75">
      <c r="E770">
        <f>IF(B770,(B770-K$9),"")</f>
      </c>
      <c r="F770">
        <f>IF(C770&lt;&gt;"",(C770-L$9),"")</f>
      </c>
      <c r="G770">
        <f t="shared" si="11"/>
      </c>
      <c r="H770" s="6"/>
      <c r="I770" s="6"/>
    </row>
    <row r="771" spans="5:9" ht="12.75">
      <c r="E771">
        <f>IF(B771,(B771-K$9),"")</f>
      </c>
      <c r="F771">
        <f>IF(C771&lt;&gt;"",(C771-L$9),"")</f>
      </c>
      <c r="G771">
        <f t="shared" si="11"/>
      </c>
      <c r="H771" s="6"/>
      <c r="I771" s="6"/>
    </row>
    <row r="772" spans="5:9" ht="12.75">
      <c r="E772">
        <f>IF(B772,(B772-K$9),"")</f>
      </c>
      <c r="F772">
        <f>IF(C772&lt;&gt;"",(C772-L$9),"")</f>
      </c>
      <c r="G772">
        <f t="shared" si="11"/>
      </c>
      <c r="H772" s="6"/>
      <c r="I772" s="6"/>
    </row>
    <row r="773" spans="5:9" ht="12.75">
      <c r="E773">
        <f>IF(B773,(B773-K$9),"")</f>
      </c>
      <c r="F773">
        <f>IF(C773&lt;&gt;"",(C773-L$9),"")</f>
      </c>
      <c r="G773">
        <f t="shared" si="11"/>
      </c>
      <c r="H773" s="6"/>
      <c r="I773" s="6"/>
    </row>
    <row r="774" spans="5:9" ht="12.75">
      <c r="E774">
        <f>IF(B774,(B774-K$9),"")</f>
      </c>
      <c r="F774">
        <f>IF(C774&lt;&gt;"",(C774-L$9),"")</f>
      </c>
      <c r="G774">
        <f t="shared" si="11"/>
      </c>
      <c r="H774" s="6"/>
      <c r="I774" s="6"/>
    </row>
    <row r="775" spans="5:9" ht="12.75">
      <c r="E775">
        <f>IF(B775,(B775-K$9),"")</f>
      </c>
      <c r="F775">
        <f>IF(C775&lt;&gt;"",(C775-L$9),"")</f>
      </c>
      <c r="G775">
        <f t="shared" si="11"/>
      </c>
      <c r="H775" s="6"/>
      <c r="I775" s="6"/>
    </row>
    <row r="776" spans="5:9" ht="12.75">
      <c r="E776">
        <f>IF(B776,(B776-K$9),"")</f>
      </c>
      <c r="F776">
        <f>IF(C776&lt;&gt;"",(C776-L$9),"")</f>
      </c>
      <c r="G776">
        <f t="shared" si="11"/>
      </c>
      <c r="H776" s="6"/>
      <c r="I776" s="6"/>
    </row>
    <row r="777" spans="5:9" ht="12.75">
      <c r="E777">
        <f>IF(B777,(B777-K$9),"")</f>
      </c>
      <c r="F777">
        <f>IF(C777&lt;&gt;"",(C777-L$9),"")</f>
      </c>
      <c r="G777">
        <f t="shared" si="11"/>
      </c>
      <c r="H777" s="6"/>
      <c r="I777" s="6"/>
    </row>
    <row r="778" spans="5:9" ht="12.75">
      <c r="E778">
        <f>IF(B778,(B778-K$9),"")</f>
      </c>
      <c r="F778">
        <f>IF(C778&lt;&gt;"",(C778-L$9),"")</f>
      </c>
      <c r="G778">
        <f t="shared" si="11"/>
      </c>
      <c r="H778" s="6"/>
      <c r="I778" s="6"/>
    </row>
    <row r="779" spans="5:9" ht="12.75">
      <c r="E779">
        <f>IF(B779,(B779-K$9),"")</f>
      </c>
      <c r="F779">
        <f>IF(C779&lt;&gt;"",(C779-L$9),"")</f>
      </c>
      <c r="G779">
        <f aca="true" t="shared" si="12" ref="G779:G842">IF(F779&lt;&gt;"",E779*F779,"")</f>
      </c>
      <c r="H779" s="6"/>
      <c r="I779" s="6"/>
    </row>
    <row r="780" spans="5:9" ht="12.75">
      <c r="E780">
        <f>IF(B780,(B780-K$9),"")</f>
      </c>
      <c r="F780">
        <f>IF(C780&lt;&gt;"",(C780-L$9),"")</f>
      </c>
      <c r="G780">
        <f t="shared" si="12"/>
      </c>
      <c r="H780" s="6"/>
      <c r="I780" s="6"/>
    </row>
    <row r="781" spans="5:9" ht="12.75">
      <c r="E781">
        <f>IF(B781,(B781-K$9),"")</f>
      </c>
      <c r="F781">
        <f>IF(C781&lt;&gt;"",(C781-L$9),"")</f>
      </c>
      <c r="G781">
        <f t="shared" si="12"/>
      </c>
      <c r="H781" s="6"/>
      <c r="I781" s="6"/>
    </row>
    <row r="782" spans="5:9" ht="12.75">
      <c r="E782">
        <f>IF(B782,(B782-K$9),"")</f>
      </c>
      <c r="F782">
        <f>IF(C782&lt;&gt;"",(C782-L$9),"")</f>
      </c>
      <c r="G782">
        <f t="shared" si="12"/>
      </c>
      <c r="H782" s="6"/>
      <c r="I782" s="6"/>
    </row>
    <row r="783" spans="5:9" ht="12.75">
      <c r="E783">
        <f>IF(B783,(B783-K$9),"")</f>
      </c>
      <c r="F783">
        <f>IF(C783&lt;&gt;"",(C783-L$9),"")</f>
      </c>
      <c r="G783">
        <f t="shared" si="12"/>
      </c>
      <c r="H783" s="6"/>
      <c r="I783" s="6"/>
    </row>
    <row r="784" spans="5:9" ht="12.75">
      <c r="E784">
        <f>IF(B784,(B784-K$9),"")</f>
      </c>
      <c r="F784">
        <f>IF(C784&lt;&gt;"",(C784-L$9),"")</f>
      </c>
      <c r="G784">
        <f t="shared" si="12"/>
      </c>
      <c r="H784" s="6"/>
      <c r="I784" s="6"/>
    </row>
    <row r="785" spans="5:9" ht="12.75">
      <c r="E785">
        <f>IF(B785,(B785-K$9),"")</f>
      </c>
      <c r="F785">
        <f>IF(C785&lt;&gt;"",(C785-L$9),"")</f>
      </c>
      <c r="G785">
        <f t="shared" si="12"/>
      </c>
      <c r="H785" s="6"/>
      <c r="I785" s="6"/>
    </row>
    <row r="786" spans="5:9" ht="12.75">
      <c r="E786">
        <f>IF(B786,(B786-K$9),"")</f>
      </c>
      <c r="F786">
        <f>IF(C786&lt;&gt;"",(C786-L$9),"")</f>
      </c>
      <c r="G786">
        <f t="shared" si="12"/>
      </c>
      <c r="H786" s="6"/>
      <c r="I786" s="6"/>
    </row>
    <row r="787" spans="5:9" ht="12.75">
      <c r="E787">
        <f>IF(B787,(B787-K$9),"")</f>
      </c>
      <c r="F787">
        <f>IF(C787&lt;&gt;"",(C787-L$9),"")</f>
      </c>
      <c r="G787">
        <f t="shared" si="12"/>
      </c>
      <c r="H787" s="6"/>
      <c r="I787" s="6"/>
    </row>
    <row r="788" spans="5:9" ht="12.75">
      <c r="E788">
        <f>IF(B788,(B788-K$9),"")</f>
      </c>
      <c r="F788">
        <f>IF(C788&lt;&gt;"",(C788-L$9),"")</f>
      </c>
      <c r="G788">
        <f t="shared" si="12"/>
      </c>
      <c r="H788" s="6"/>
      <c r="I788" s="6"/>
    </row>
    <row r="789" spans="5:9" ht="12.75">
      <c r="E789">
        <f>IF(B789,(B789-K$9),"")</f>
      </c>
      <c r="F789">
        <f>IF(C789&lt;&gt;"",(C789-L$9),"")</f>
      </c>
      <c r="G789">
        <f t="shared" si="12"/>
      </c>
      <c r="H789" s="6"/>
      <c r="I789" s="6"/>
    </row>
    <row r="790" spans="5:9" ht="12.75">
      <c r="E790">
        <f>IF(B790,(B790-K$9),"")</f>
      </c>
      <c r="F790">
        <f>IF(C790&lt;&gt;"",(C790-L$9),"")</f>
      </c>
      <c r="G790">
        <f t="shared" si="12"/>
      </c>
      <c r="H790" s="6"/>
      <c r="I790" s="6"/>
    </row>
    <row r="791" spans="5:9" ht="12.75">
      <c r="E791">
        <f>IF(B791,(B791-K$9),"")</f>
      </c>
      <c r="F791">
        <f>IF(C791&lt;&gt;"",(C791-L$9),"")</f>
      </c>
      <c r="G791">
        <f t="shared" si="12"/>
      </c>
      <c r="H791" s="6"/>
      <c r="I791" s="6"/>
    </row>
    <row r="792" spans="5:9" ht="12.75">
      <c r="E792">
        <f>IF(B792,(B792-K$9),"")</f>
      </c>
      <c r="F792">
        <f>IF(C792&lt;&gt;"",(C792-L$9),"")</f>
      </c>
      <c r="G792">
        <f t="shared" si="12"/>
      </c>
      <c r="H792" s="6"/>
      <c r="I792" s="6"/>
    </row>
    <row r="793" spans="5:9" ht="12.75">
      <c r="E793">
        <f>IF(B793,(B793-K$9),"")</f>
      </c>
      <c r="F793">
        <f>IF(C793&lt;&gt;"",(C793-L$9),"")</f>
      </c>
      <c r="G793">
        <f t="shared" si="12"/>
      </c>
      <c r="H793" s="6"/>
      <c r="I793" s="6"/>
    </row>
    <row r="794" spans="5:9" ht="12.75">
      <c r="E794">
        <f>IF(B794,(B794-K$9),"")</f>
      </c>
      <c r="F794">
        <f>IF(C794&lt;&gt;"",(C794-L$9),"")</f>
      </c>
      <c r="G794">
        <f t="shared" si="12"/>
      </c>
      <c r="H794" s="6"/>
      <c r="I794" s="6"/>
    </row>
    <row r="795" spans="5:9" ht="12.75">
      <c r="E795">
        <f>IF(B795,(B795-K$9),"")</f>
      </c>
      <c r="F795">
        <f>IF(C795&lt;&gt;"",(C795-L$9),"")</f>
      </c>
      <c r="G795">
        <f t="shared" si="12"/>
      </c>
      <c r="H795" s="6"/>
      <c r="I795" s="6"/>
    </row>
    <row r="796" spans="5:9" ht="12.75">
      <c r="E796">
        <f>IF(B796,(B796-K$9),"")</f>
      </c>
      <c r="F796">
        <f>IF(C796&lt;&gt;"",(C796-L$9),"")</f>
      </c>
      <c r="G796">
        <f t="shared" si="12"/>
      </c>
      <c r="H796" s="6"/>
      <c r="I796" s="6"/>
    </row>
    <row r="797" spans="5:9" ht="12.75">
      <c r="E797">
        <f>IF(B797,(B797-K$9),"")</f>
      </c>
      <c r="F797">
        <f>IF(C797&lt;&gt;"",(C797-L$9),"")</f>
      </c>
      <c r="G797">
        <f t="shared" si="12"/>
      </c>
      <c r="H797" s="6"/>
      <c r="I797" s="6"/>
    </row>
    <row r="798" spans="5:9" ht="12.75">
      <c r="E798">
        <f>IF(B798,(B798-K$9),"")</f>
      </c>
      <c r="F798">
        <f>IF(C798&lt;&gt;"",(C798-L$9),"")</f>
      </c>
      <c r="G798">
        <f t="shared" si="12"/>
      </c>
      <c r="H798" s="6"/>
      <c r="I798" s="6"/>
    </row>
    <row r="799" spans="5:9" ht="12.75">
      <c r="E799">
        <f>IF(B799,(B799-K$9),"")</f>
      </c>
      <c r="F799">
        <f>IF(C799&lt;&gt;"",(C799-L$9),"")</f>
      </c>
      <c r="G799">
        <f t="shared" si="12"/>
      </c>
      <c r="H799" s="6"/>
      <c r="I799" s="6"/>
    </row>
    <row r="800" spans="5:9" ht="12.75">
      <c r="E800">
        <f>IF(B800,(B800-K$9),"")</f>
      </c>
      <c r="F800">
        <f>IF(C800&lt;&gt;"",(C800-L$9),"")</f>
      </c>
      <c r="G800">
        <f t="shared" si="12"/>
      </c>
      <c r="H800" s="6"/>
      <c r="I800" s="6"/>
    </row>
    <row r="801" spans="5:9" ht="12.75">
      <c r="E801">
        <f>IF(B801,(B801-K$9),"")</f>
      </c>
      <c r="F801">
        <f>IF(C801&lt;&gt;"",(C801-L$9),"")</f>
      </c>
      <c r="G801">
        <f t="shared" si="12"/>
      </c>
      <c r="H801" s="6"/>
      <c r="I801" s="6"/>
    </row>
    <row r="802" spans="5:9" ht="12.75">
      <c r="E802">
        <f>IF(B802,(B802-K$9),"")</f>
      </c>
      <c r="F802">
        <f>IF(C802&lt;&gt;"",(C802-L$9),"")</f>
      </c>
      <c r="G802">
        <f t="shared" si="12"/>
      </c>
      <c r="H802" s="6"/>
      <c r="I802" s="6"/>
    </row>
    <row r="803" spans="5:9" ht="12.75">
      <c r="E803">
        <f>IF(B803,(B803-K$9),"")</f>
      </c>
      <c r="F803">
        <f>IF(C803&lt;&gt;"",(C803-L$9),"")</f>
      </c>
      <c r="G803">
        <f t="shared" si="12"/>
      </c>
      <c r="H803" s="6"/>
      <c r="I803" s="6"/>
    </row>
    <row r="804" spans="5:9" ht="12.75">
      <c r="E804">
        <f>IF(B804,(B804-K$9),"")</f>
      </c>
      <c r="F804">
        <f>IF(C804&lt;&gt;"",(C804-L$9),"")</f>
      </c>
      <c r="G804">
        <f t="shared" si="12"/>
      </c>
      <c r="H804" s="6"/>
      <c r="I804" s="6"/>
    </row>
    <row r="805" spans="5:9" ht="12.75">
      <c r="E805">
        <f>IF(B805,(B805-K$9),"")</f>
      </c>
      <c r="F805">
        <f>IF(C805&lt;&gt;"",(C805-L$9),"")</f>
      </c>
      <c r="G805">
        <f t="shared" si="12"/>
      </c>
      <c r="H805" s="6"/>
      <c r="I805" s="6"/>
    </row>
    <row r="806" spans="5:9" ht="12.75">
      <c r="E806">
        <f>IF(B806,(B806-K$9),"")</f>
      </c>
      <c r="F806">
        <f>IF(C806&lt;&gt;"",(C806-L$9),"")</f>
      </c>
      <c r="G806">
        <f t="shared" si="12"/>
      </c>
      <c r="H806" s="6"/>
      <c r="I806" s="6"/>
    </row>
    <row r="807" spans="5:9" ht="12.75">
      <c r="E807">
        <f>IF(B807,(B807-K$9),"")</f>
      </c>
      <c r="F807">
        <f>IF(C807&lt;&gt;"",(C807-L$9),"")</f>
      </c>
      <c r="G807">
        <f t="shared" si="12"/>
      </c>
      <c r="H807" s="6"/>
      <c r="I807" s="6"/>
    </row>
    <row r="808" spans="5:9" ht="12.75">
      <c r="E808">
        <f>IF(B808,(B808-K$9),"")</f>
      </c>
      <c r="F808">
        <f>IF(C808&lt;&gt;"",(C808-L$9),"")</f>
      </c>
      <c r="G808">
        <f t="shared" si="12"/>
      </c>
      <c r="H808" s="6"/>
      <c r="I808" s="6"/>
    </row>
    <row r="809" spans="5:9" ht="12.75">
      <c r="E809">
        <f>IF(B809,(B809-K$9),"")</f>
      </c>
      <c r="F809">
        <f>IF(C809&lt;&gt;"",(C809-L$9),"")</f>
      </c>
      <c r="G809">
        <f t="shared" si="12"/>
      </c>
      <c r="H809" s="6"/>
      <c r="I809" s="6"/>
    </row>
    <row r="810" spans="5:9" ht="12.75">
      <c r="E810">
        <f>IF(B810,(B810-K$9),"")</f>
      </c>
      <c r="F810">
        <f>IF(C810&lt;&gt;"",(C810-L$9),"")</f>
      </c>
      <c r="G810">
        <f t="shared" si="12"/>
      </c>
      <c r="H810" s="6"/>
      <c r="I810" s="6"/>
    </row>
    <row r="811" spans="5:9" ht="12.75">
      <c r="E811">
        <f>IF(B811,(B811-K$9),"")</f>
      </c>
      <c r="F811">
        <f>IF(C811&lt;&gt;"",(C811-L$9),"")</f>
      </c>
      <c r="G811">
        <f t="shared" si="12"/>
      </c>
      <c r="H811" s="6"/>
      <c r="I811" s="6"/>
    </row>
    <row r="812" spans="5:9" ht="12.75">
      <c r="E812">
        <f>IF(B812,(B812-K$9),"")</f>
      </c>
      <c r="F812">
        <f>IF(C812&lt;&gt;"",(C812-L$9),"")</f>
      </c>
      <c r="G812">
        <f t="shared" si="12"/>
      </c>
      <c r="H812" s="6"/>
      <c r="I812" s="6"/>
    </row>
    <row r="813" spans="5:9" ht="12.75">
      <c r="E813">
        <f>IF(B813,(B813-K$9),"")</f>
      </c>
      <c r="F813">
        <f>IF(C813&lt;&gt;"",(C813-L$9),"")</f>
      </c>
      <c r="G813">
        <f t="shared" si="12"/>
      </c>
      <c r="H813" s="6"/>
      <c r="I813" s="6"/>
    </row>
    <row r="814" spans="5:9" ht="12.75">
      <c r="E814">
        <f>IF(B814,(B814-K$9),"")</f>
      </c>
      <c r="F814">
        <f>IF(C814&lt;&gt;"",(C814-L$9),"")</f>
      </c>
      <c r="G814">
        <f t="shared" si="12"/>
      </c>
      <c r="H814" s="6"/>
      <c r="I814" s="6"/>
    </row>
    <row r="815" spans="5:9" ht="12.75">
      <c r="E815">
        <f>IF(B815,(B815-K$9),"")</f>
      </c>
      <c r="F815">
        <f>IF(C815&lt;&gt;"",(C815-L$9),"")</f>
      </c>
      <c r="G815">
        <f t="shared" si="12"/>
      </c>
      <c r="H815" s="6"/>
      <c r="I815" s="6"/>
    </row>
    <row r="816" spans="5:9" ht="12.75">
      <c r="E816">
        <f>IF(B816,(B816-K$9),"")</f>
      </c>
      <c r="F816">
        <f>IF(C816&lt;&gt;"",(C816-L$9),"")</f>
      </c>
      <c r="G816">
        <f t="shared" si="12"/>
      </c>
      <c r="H816" s="6"/>
      <c r="I816" s="6"/>
    </row>
    <row r="817" spans="5:9" ht="12.75">
      <c r="E817">
        <f>IF(B817,(B817-K$9),"")</f>
      </c>
      <c r="F817">
        <f>IF(C817&lt;&gt;"",(C817-L$9),"")</f>
      </c>
      <c r="G817">
        <f t="shared" si="12"/>
      </c>
      <c r="H817" s="6"/>
      <c r="I817" s="6"/>
    </row>
    <row r="818" spans="5:9" ht="12.75">
      <c r="E818">
        <f>IF(B818,(B818-K$9),"")</f>
      </c>
      <c r="F818">
        <f>IF(C818&lt;&gt;"",(C818-L$9),"")</f>
      </c>
      <c r="G818">
        <f t="shared" si="12"/>
      </c>
      <c r="H818" s="6"/>
      <c r="I818" s="6"/>
    </row>
    <row r="819" spans="5:9" ht="12.75">
      <c r="E819">
        <f>IF(B819,(B819-K$9),"")</f>
      </c>
      <c r="F819">
        <f>IF(C819&lt;&gt;"",(C819-L$9),"")</f>
      </c>
      <c r="G819">
        <f t="shared" si="12"/>
      </c>
      <c r="H819" s="6"/>
      <c r="I819" s="6"/>
    </row>
    <row r="820" spans="5:9" ht="12.75">
      <c r="E820">
        <f>IF(B820,(B820-K$9),"")</f>
      </c>
      <c r="F820">
        <f>IF(C820&lt;&gt;"",(C820-L$9),"")</f>
      </c>
      <c r="G820">
        <f t="shared" si="12"/>
      </c>
      <c r="H820" s="6"/>
      <c r="I820" s="6"/>
    </row>
    <row r="821" spans="5:9" ht="12.75">
      <c r="E821">
        <f>IF(B821,(B821-K$9),"")</f>
      </c>
      <c r="F821">
        <f>IF(C821&lt;&gt;"",(C821-L$9),"")</f>
      </c>
      <c r="G821">
        <f t="shared" si="12"/>
      </c>
      <c r="H821" s="6"/>
      <c r="I821" s="6"/>
    </row>
    <row r="822" spans="5:9" ht="12.75">
      <c r="E822">
        <f>IF(B822,(B822-K$9),"")</f>
      </c>
      <c r="F822">
        <f>IF(C822&lt;&gt;"",(C822-L$9),"")</f>
      </c>
      <c r="G822">
        <f t="shared" si="12"/>
      </c>
      <c r="H822" s="6"/>
      <c r="I822" s="6"/>
    </row>
    <row r="823" spans="5:9" ht="12.75">
      <c r="E823">
        <f>IF(B823,(B823-K$9),"")</f>
      </c>
      <c r="F823">
        <f>IF(C823&lt;&gt;"",(C823-L$9),"")</f>
      </c>
      <c r="G823">
        <f t="shared" si="12"/>
      </c>
      <c r="H823" s="6"/>
      <c r="I823" s="6"/>
    </row>
    <row r="824" spans="5:9" ht="12.75">
      <c r="E824">
        <f>IF(B824,(B824-K$9),"")</f>
      </c>
      <c r="F824">
        <f>IF(C824&lt;&gt;"",(C824-L$9),"")</f>
      </c>
      <c r="G824">
        <f t="shared" si="12"/>
      </c>
      <c r="H824" s="6"/>
      <c r="I824" s="6"/>
    </row>
    <row r="825" spans="5:9" ht="12.75">
      <c r="E825">
        <f>IF(B825,(B825-K$9),"")</f>
      </c>
      <c r="F825">
        <f>IF(C825&lt;&gt;"",(C825-L$9),"")</f>
      </c>
      <c r="G825">
        <f t="shared" si="12"/>
      </c>
      <c r="H825" s="6"/>
      <c r="I825" s="6"/>
    </row>
    <row r="826" spans="5:9" ht="12.75">
      <c r="E826">
        <f>IF(B826,(B826-K$9),"")</f>
      </c>
      <c r="F826">
        <f>IF(C826&lt;&gt;"",(C826-L$9),"")</f>
      </c>
      <c r="G826">
        <f t="shared" si="12"/>
      </c>
      <c r="H826" s="6"/>
      <c r="I826" s="6"/>
    </row>
    <row r="827" spans="5:9" ht="12.75">
      <c r="E827">
        <f>IF(B827,(B827-K$9),"")</f>
      </c>
      <c r="F827">
        <f>IF(C827&lt;&gt;"",(C827-L$9),"")</f>
      </c>
      <c r="G827">
        <f t="shared" si="12"/>
      </c>
      <c r="H827" s="6"/>
      <c r="I827" s="6"/>
    </row>
    <row r="828" spans="5:9" ht="12.75">
      <c r="E828">
        <f>IF(B828,(B828-K$9),"")</f>
      </c>
      <c r="F828">
        <f>IF(C828&lt;&gt;"",(C828-L$9),"")</f>
      </c>
      <c r="G828">
        <f t="shared" si="12"/>
      </c>
      <c r="H828" s="6"/>
      <c r="I828" s="6"/>
    </row>
    <row r="829" spans="5:9" ht="12.75">
      <c r="E829">
        <f>IF(B829,(B829-K$9),"")</f>
      </c>
      <c r="F829">
        <f>IF(C829&lt;&gt;"",(C829-L$9),"")</f>
      </c>
      <c r="G829">
        <f t="shared" si="12"/>
      </c>
      <c r="H829" s="6"/>
      <c r="I829" s="6"/>
    </row>
    <row r="830" spans="5:9" ht="12.75">
      <c r="E830">
        <f>IF(B830,(B830-K$9),"")</f>
      </c>
      <c r="F830">
        <f>IF(C830&lt;&gt;"",(C830-L$9),"")</f>
      </c>
      <c r="G830">
        <f t="shared" si="12"/>
      </c>
      <c r="H830" s="6"/>
      <c r="I830" s="6"/>
    </row>
    <row r="831" spans="5:9" ht="12.75">
      <c r="E831">
        <f>IF(B831,(B831-K$9),"")</f>
      </c>
      <c r="F831">
        <f>IF(C831&lt;&gt;"",(C831-L$9),"")</f>
      </c>
      <c r="G831">
        <f t="shared" si="12"/>
      </c>
      <c r="H831" s="6"/>
      <c r="I831" s="6"/>
    </row>
    <row r="832" spans="5:9" ht="12.75">
      <c r="E832">
        <f>IF(B832,(B832-K$9),"")</f>
      </c>
      <c r="F832">
        <f>IF(C832&lt;&gt;"",(C832-L$9),"")</f>
      </c>
      <c r="G832">
        <f t="shared" si="12"/>
      </c>
      <c r="H832" s="6"/>
      <c r="I832" s="6"/>
    </row>
    <row r="833" spans="5:9" ht="12.75">
      <c r="E833">
        <f>IF(B833,(B833-K$9),"")</f>
      </c>
      <c r="F833">
        <f>IF(C833&lt;&gt;"",(C833-L$9),"")</f>
      </c>
      <c r="G833">
        <f t="shared" si="12"/>
      </c>
      <c r="H833" s="6"/>
      <c r="I833" s="6"/>
    </row>
    <row r="834" spans="5:9" ht="12.75">
      <c r="E834">
        <f>IF(B834,(B834-K$9),"")</f>
      </c>
      <c r="F834">
        <f>IF(C834&lt;&gt;"",(C834-L$9),"")</f>
      </c>
      <c r="G834">
        <f t="shared" si="12"/>
      </c>
      <c r="H834" s="6"/>
      <c r="I834" s="6"/>
    </row>
    <row r="835" spans="5:9" ht="12.75">
      <c r="E835">
        <f>IF(B835,(B835-K$9),"")</f>
      </c>
      <c r="F835">
        <f>IF(C835&lt;&gt;"",(C835-L$9),"")</f>
      </c>
      <c r="G835">
        <f t="shared" si="12"/>
      </c>
      <c r="H835" s="6"/>
      <c r="I835" s="6"/>
    </row>
    <row r="836" spans="5:9" ht="12.75">
      <c r="E836">
        <f>IF(B836,(B836-K$9),"")</f>
      </c>
      <c r="F836">
        <f>IF(C836&lt;&gt;"",(C836-L$9),"")</f>
      </c>
      <c r="G836">
        <f t="shared" si="12"/>
      </c>
      <c r="H836" s="6"/>
      <c r="I836" s="6"/>
    </row>
    <row r="837" spans="5:9" ht="12.75">
      <c r="E837">
        <f>IF(B837,(B837-K$9),"")</f>
      </c>
      <c r="F837">
        <f>IF(C837&lt;&gt;"",(C837-L$9),"")</f>
      </c>
      <c r="G837">
        <f t="shared" si="12"/>
      </c>
      <c r="H837" s="6"/>
      <c r="I837" s="6"/>
    </row>
    <row r="838" spans="5:9" ht="12.75">
      <c r="E838">
        <f>IF(B838,(B838-K$9),"")</f>
      </c>
      <c r="F838">
        <f>IF(C838&lt;&gt;"",(C838-L$9),"")</f>
      </c>
      <c r="G838">
        <f t="shared" si="12"/>
      </c>
      <c r="H838" s="6"/>
      <c r="I838" s="6"/>
    </row>
    <row r="839" spans="5:9" ht="12.75">
      <c r="E839">
        <f>IF(B839,(B839-K$9),"")</f>
      </c>
      <c r="F839">
        <f>IF(C839&lt;&gt;"",(C839-L$9),"")</f>
      </c>
      <c r="G839">
        <f t="shared" si="12"/>
      </c>
      <c r="H839" s="6"/>
      <c r="I839" s="6"/>
    </row>
    <row r="840" spans="5:9" ht="12.75">
      <c r="E840">
        <f>IF(B840,(B840-K$9),"")</f>
      </c>
      <c r="F840">
        <f>IF(C840&lt;&gt;"",(C840-L$9),"")</f>
      </c>
      <c r="G840">
        <f t="shared" si="12"/>
      </c>
      <c r="H840" s="6"/>
      <c r="I840" s="6"/>
    </row>
    <row r="841" spans="5:9" ht="12.75">
      <c r="E841">
        <f>IF(B841,(B841-K$9),"")</f>
      </c>
      <c r="F841">
        <f>IF(C841&lt;&gt;"",(C841-L$9),"")</f>
      </c>
      <c r="G841">
        <f t="shared" si="12"/>
      </c>
      <c r="H841" s="6"/>
      <c r="I841" s="6"/>
    </row>
    <row r="842" spans="5:9" ht="12.75">
      <c r="E842">
        <f>IF(B842,(B842-K$9),"")</f>
      </c>
      <c r="F842">
        <f>IF(C842&lt;&gt;"",(C842-L$9),"")</f>
      </c>
      <c r="G842">
        <f t="shared" si="12"/>
      </c>
      <c r="H842" s="6"/>
      <c r="I842" s="6"/>
    </row>
    <row r="843" spans="5:9" ht="12.75">
      <c r="E843">
        <f>IF(B843,(B843-K$9),"")</f>
      </c>
      <c r="F843">
        <f>IF(C843&lt;&gt;"",(C843-L$9),"")</f>
      </c>
      <c r="G843">
        <f aca="true" t="shared" si="13" ref="G843:G906">IF(F843&lt;&gt;"",E843*F843,"")</f>
      </c>
      <c r="H843" s="6"/>
      <c r="I843" s="6"/>
    </row>
    <row r="844" spans="5:9" ht="12.75">
      <c r="E844">
        <f>IF(B844,(B844-K$9),"")</f>
      </c>
      <c r="F844">
        <f>IF(C844&lt;&gt;"",(C844-L$9),"")</f>
      </c>
      <c r="G844">
        <f t="shared" si="13"/>
      </c>
      <c r="H844" s="6"/>
      <c r="I844" s="6"/>
    </row>
    <row r="845" spans="5:9" ht="12.75">
      <c r="E845">
        <f>IF(B845,(B845-K$9),"")</f>
      </c>
      <c r="F845">
        <f>IF(C845&lt;&gt;"",(C845-L$9),"")</f>
      </c>
      <c r="G845">
        <f t="shared" si="13"/>
      </c>
      <c r="H845" s="6"/>
      <c r="I845" s="6"/>
    </row>
    <row r="846" spans="5:9" ht="12.75">
      <c r="E846">
        <f>IF(B846,(B846-K$9),"")</f>
      </c>
      <c r="F846">
        <f>IF(C846&lt;&gt;"",(C846-L$9),"")</f>
      </c>
      <c r="G846">
        <f t="shared" si="13"/>
      </c>
      <c r="H846" s="6"/>
      <c r="I846" s="6"/>
    </row>
    <row r="847" spans="5:9" ht="12.75">
      <c r="E847">
        <f>IF(B847,(B847-K$9),"")</f>
      </c>
      <c r="F847">
        <f>IF(C847&lt;&gt;"",(C847-L$9),"")</f>
      </c>
      <c r="G847">
        <f t="shared" si="13"/>
      </c>
      <c r="H847" s="6"/>
      <c r="I847" s="6"/>
    </row>
    <row r="848" spans="5:9" ht="12.75">
      <c r="E848">
        <f>IF(B848,(B848-K$9),"")</f>
      </c>
      <c r="F848">
        <f>IF(C848&lt;&gt;"",(C848-L$9),"")</f>
      </c>
      <c r="G848">
        <f t="shared" si="13"/>
      </c>
      <c r="H848" s="6"/>
      <c r="I848" s="6"/>
    </row>
    <row r="849" spans="5:9" ht="12.75">
      <c r="E849">
        <f>IF(B849,(B849-K$9),"")</f>
      </c>
      <c r="F849">
        <f>IF(C849&lt;&gt;"",(C849-L$9),"")</f>
      </c>
      <c r="G849">
        <f t="shared" si="13"/>
      </c>
      <c r="H849" s="6"/>
      <c r="I849" s="6"/>
    </row>
    <row r="850" spans="5:9" ht="12.75">
      <c r="E850">
        <f>IF(B850,(B850-K$9),"")</f>
      </c>
      <c r="F850">
        <f>IF(C850&lt;&gt;"",(C850-L$9),"")</f>
      </c>
      <c r="G850">
        <f t="shared" si="13"/>
      </c>
      <c r="H850" s="6"/>
      <c r="I850" s="6"/>
    </row>
    <row r="851" spans="5:9" ht="12.75">
      <c r="E851">
        <f>IF(B851,(B851-K$9),"")</f>
      </c>
      <c r="F851">
        <f>IF(C851&lt;&gt;"",(C851-L$9),"")</f>
      </c>
      <c r="G851">
        <f t="shared" si="13"/>
      </c>
      <c r="H851" s="6"/>
      <c r="I851" s="6"/>
    </row>
    <row r="852" spans="5:9" ht="12.75">
      <c r="E852">
        <f>IF(B852,(B852-K$9),"")</f>
      </c>
      <c r="F852">
        <f>IF(C852&lt;&gt;"",(C852-L$9),"")</f>
      </c>
      <c r="G852">
        <f t="shared" si="13"/>
      </c>
      <c r="H852" s="6"/>
      <c r="I852" s="6"/>
    </row>
    <row r="853" spans="5:9" ht="12.75">
      <c r="E853">
        <f>IF(B853,(B853-K$9),"")</f>
      </c>
      <c r="F853">
        <f>IF(C853&lt;&gt;"",(C853-L$9),"")</f>
      </c>
      <c r="G853">
        <f t="shared" si="13"/>
      </c>
      <c r="H853" s="6"/>
      <c r="I853" s="6"/>
    </row>
    <row r="854" spans="5:9" ht="12.75">
      <c r="E854">
        <f>IF(B854,(B854-K$9),"")</f>
      </c>
      <c r="F854">
        <f>IF(C854&lt;&gt;"",(C854-L$9),"")</f>
      </c>
      <c r="G854">
        <f t="shared" si="13"/>
      </c>
      <c r="H854" s="6"/>
      <c r="I854" s="6"/>
    </row>
    <row r="855" spans="5:9" ht="12.75">
      <c r="E855">
        <f>IF(B855,(B855-K$9),"")</f>
      </c>
      <c r="F855">
        <f>IF(C855&lt;&gt;"",(C855-L$9),"")</f>
      </c>
      <c r="G855">
        <f t="shared" si="13"/>
      </c>
      <c r="H855" s="6"/>
      <c r="I855" s="6"/>
    </row>
    <row r="856" spans="5:9" ht="12.75">
      <c r="E856">
        <f>IF(B856,(B856-K$9),"")</f>
      </c>
      <c r="F856">
        <f>IF(C856&lt;&gt;"",(C856-L$9),"")</f>
      </c>
      <c r="G856">
        <f t="shared" si="13"/>
      </c>
      <c r="H856" s="6"/>
      <c r="I856" s="6"/>
    </row>
    <row r="857" spans="5:9" ht="12.75">
      <c r="E857">
        <f>IF(B857,(B857-K$9),"")</f>
      </c>
      <c r="F857">
        <f>IF(C857&lt;&gt;"",(C857-L$9),"")</f>
      </c>
      <c r="G857">
        <f t="shared" si="13"/>
      </c>
      <c r="H857" s="6"/>
      <c r="I857" s="6"/>
    </row>
    <row r="858" spans="5:9" ht="12.75">
      <c r="E858">
        <f>IF(B858,(B858-K$9),"")</f>
      </c>
      <c r="F858">
        <f>IF(C858&lt;&gt;"",(C858-L$9),"")</f>
      </c>
      <c r="G858">
        <f t="shared" si="13"/>
      </c>
      <c r="H858" s="6"/>
      <c r="I858" s="6"/>
    </row>
    <row r="859" spans="5:9" ht="12.75">
      <c r="E859">
        <f>IF(B859,(B859-K$9),"")</f>
      </c>
      <c r="F859">
        <f>IF(C859&lt;&gt;"",(C859-L$9),"")</f>
      </c>
      <c r="G859">
        <f t="shared" si="13"/>
      </c>
      <c r="H859" s="6"/>
      <c r="I859" s="6"/>
    </row>
    <row r="860" spans="5:9" ht="12.75">
      <c r="E860">
        <f>IF(B860,(B860-K$9),"")</f>
      </c>
      <c r="F860">
        <f>IF(C860&lt;&gt;"",(C860-L$9),"")</f>
      </c>
      <c r="G860">
        <f t="shared" si="13"/>
      </c>
      <c r="H860" s="6"/>
      <c r="I860" s="6"/>
    </row>
    <row r="861" spans="5:9" ht="12.75">
      <c r="E861">
        <f>IF(B861,(B861-K$9),"")</f>
      </c>
      <c r="F861">
        <f>IF(C861&lt;&gt;"",(C861-L$9),"")</f>
      </c>
      <c r="G861">
        <f t="shared" si="13"/>
      </c>
      <c r="H861" s="6"/>
      <c r="I861" s="6"/>
    </row>
    <row r="862" spans="5:9" ht="12.75">
      <c r="E862">
        <f>IF(B862,(B862-K$9),"")</f>
      </c>
      <c r="F862">
        <f>IF(C862&lt;&gt;"",(C862-L$9),"")</f>
      </c>
      <c r="G862">
        <f t="shared" si="13"/>
      </c>
      <c r="H862" s="6"/>
      <c r="I862" s="6"/>
    </row>
    <row r="863" spans="5:9" ht="12.75">
      <c r="E863">
        <f>IF(B863,(B863-K$9),"")</f>
      </c>
      <c r="F863">
        <f>IF(C863&lt;&gt;"",(C863-L$9),"")</f>
      </c>
      <c r="G863">
        <f t="shared" si="13"/>
      </c>
      <c r="H863" s="6"/>
      <c r="I863" s="6"/>
    </row>
    <row r="864" spans="5:9" ht="12.75">
      <c r="E864">
        <f>IF(B864,(B864-K$9),"")</f>
      </c>
      <c r="F864">
        <f>IF(C864&lt;&gt;"",(C864-L$9),"")</f>
      </c>
      <c r="G864">
        <f t="shared" si="13"/>
      </c>
      <c r="H864" s="6"/>
      <c r="I864" s="6"/>
    </row>
    <row r="865" spans="5:9" ht="12.75">
      <c r="E865">
        <f>IF(B865,(B865-K$9),"")</f>
      </c>
      <c r="F865">
        <f>IF(C865&lt;&gt;"",(C865-L$9),"")</f>
      </c>
      <c r="G865">
        <f t="shared" si="13"/>
      </c>
      <c r="H865" s="6"/>
      <c r="I865" s="6"/>
    </row>
    <row r="866" spans="5:9" ht="12.75">
      <c r="E866">
        <f>IF(B866,(B866-K$9),"")</f>
      </c>
      <c r="F866">
        <f>IF(C866&lt;&gt;"",(C866-L$9),"")</f>
      </c>
      <c r="G866">
        <f t="shared" si="13"/>
      </c>
      <c r="H866" s="6"/>
      <c r="I866" s="6"/>
    </row>
    <row r="867" spans="5:9" ht="12.75">
      <c r="E867">
        <f>IF(B867,(B867-K$9),"")</f>
      </c>
      <c r="F867">
        <f>IF(C867&lt;&gt;"",(C867-L$9),"")</f>
      </c>
      <c r="G867">
        <f t="shared" si="13"/>
      </c>
      <c r="H867" s="6"/>
      <c r="I867" s="6"/>
    </row>
    <row r="868" spans="5:9" ht="12.75">
      <c r="E868">
        <f>IF(B868,(B868-K$9),"")</f>
      </c>
      <c r="F868">
        <f>IF(C868&lt;&gt;"",(C868-L$9),"")</f>
      </c>
      <c r="G868">
        <f t="shared" si="13"/>
      </c>
      <c r="H868" s="6"/>
      <c r="I868" s="6"/>
    </row>
    <row r="869" spans="5:9" ht="12.75">
      <c r="E869">
        <f>IF(B869,(B869-K$9),"")</f>
      </c>
      <c r="F869">
        <f>IF(C869&lt;&gt;"",(C869-L$9),"")</f>
      </c>
      <c r="G869">
        <f t="shared" si="13"/>
      </c>
      <c r="H869" s="6"/>
      <c r="I869" s="6"/>
    </row>
    <row r="870" spans="5:9" ht="12.75">
      <c r="E870">
        <f>IF(B870,(B870-K$9),"")</f>
      </c>
      <c r="F870">
        <f>IF(C870&lt;&gt;"",(C870-L$9),"")</f>
      </c>
      <c r="G870">
        <f t="shared" si="13"/>
      </c>
      <c r="H870" s="6"/>
      <c r="I870" s="6"/>
    </row>
    <row r="871" spans="5:9" ht="12.75">
      <c r="E871">
        <f>IF(B871,(B871-K$9),"")</f>
      </c>
      <c r="F871">
        <f>IF(C871&lt;&gt;"",(C871-L$9),"")</f>
      </c>
      <c r="G871">
        <f t="shared" si="13"/>
      </c>
      <c r="H871" s="6"/>
      <c r="I871" s="6"/>
    </row>
    <row r="872" spans="5:9" ht="12.75">
      <c r="E872">
        <f>IF(B872,(B872-K$9),"")</f>
      </c>
      <c r="F872">
        <f>IF(C872&lt;&gt;"",(C872-L$9),"")</f>
      </c>
      <c r="G872">
        <f t="shared" si="13"/>
      </c>
      <c r="H872" s="6"/>
      <c r="I872" s="6"/>
    </row>
    <row r="873" spans="5:9" ht="12.75">
      <c r="E873">
        <f>IF(B873,(B873-K$9),"")</f>
      </c>
      <c r="F873">
        <f>IF(C873&lt;&gt;"",(C873-L$9),"")</f>
      </c>
      <c r="G873">
        <f t="shared" si="13"/>
      </c>
      <c r="H873" s="6"/>
      <c r="I873" s="6"/>
    </row>
    <row r="874" spans="5:9" ht="12.75">
      <c r="E874">
        <f>IF(B874,(B874-K$9),"")</f>
      </c>
      <c r="F874">
        <f>IF(C874&lt;&gt;"",(C874-L$9),"")</f>
      </c>
      <c r="G874">
        <f t="shared" si="13"/>
      </c>
      <c r="H874" s="6"/>
      <c r="I874" s="6"/>
    </row>
    <row r="875" spans="5:9" ht="12.75">
      <c r="E875">
        <f>IF(B875,(B875-K$9),"")</f>
      </c>
      <c r="F875">
        <f>IF(C875&lt;&gt;"",(C875-L$9),"")</f>
      </c>
      <c r="G875">
        <f t="shared" si="13"/>
      </c>
      <c r="H875" s="6"/>
      <c r="I875" s="6"/>
    </row>
    <row r="876" spans="5:9" ht="12.75">
      <c r="E876">
        <f>IF(B876,(B876-K$9),"")</f>
      </c>
      <c r="F876">
        <f>IF(C876&lt;&gt;"",(C876-L$9),"")</f>
      </c>
      <c r="G876">
        <f t="shared" si="13"/>
      </c>
      <c r="H876" s="6"/>
      <c r="I876" s="6"/>
    </row>
    <row r="877" spans="5:9" ht="12.75">
      <c r="E877">
        <f>IF(B877,(B877-K$9),"")</f>
      </c>
      <c r="F877">
        <f>IF(C877&lt;&gt;"",(C877-L$9),"")</f>
      </c>
      <c r="G877">
        <f t="shared" si="13"/>
      </c>
      <c r="H877" s="6"/>
      <c r="I877" s="6"/>
    </row>
    <row r="878" spans="5:9" ht="12.75">
      <c r="E878">
        <f>IF(B878,(B878-K$9),"")</f>
      </c>
      <c r="F878">
        <f>IF(C878&lt;&gt;"",(C878-L$9),"")</f>
      </c>
      <c r="G878">
        <f t="shared" si="13"/>
      </c>
      <c r="H878" s="6"/>
      <c r="I878" s="6"/>
    </row>
    <row r="879" spans="5:9" ht="12.75">
      <c r="E879">
        <f>IF(B879,(B879-K$9),"")</f>
      </c>
      <c r="F879">
        <f>IF(C879&lt;&gt;"",(C879-L$9),"")</f>
      </c>
      <c r="G879">
        <f t="shared" si="13"/>
      </c>
      <c r="H879" s="6"/>
      <c r="I879" s="6"/>
    </row>
    <row r="880" spans="5:9" ht="12.75">
      <c r="E880">
        <f>IF(B880,(B880-K$9),"")</f>
      </c>
      <c r="F880">
        <f>IF(C880&lt;&gt;"",(C880-L$9),"")</f>
      </c>
      <c r="G880">
        <f t="shared" si="13"/>
      </c>
      <c r="H880" s="6"/>
      <c r="I880" s="6"/>
    </row>
    <row r="881" spans="5:9" ht="12.75">
      <c r="E881">
        <f>IF(B881,(B881-K$9),"")</f>
      </c>
      <c r="F881">
        <f>IF(C881&lt;&gt;"",(C881-L$9),"")</f>
      </c>
      <c r="G881">
        <f t="shared" si="13"/>
      </c>
      <c r="H881" s="6"/>
      <c r="I881" s="6"/>
    </row>
    <row r="882" spans="5:9" ht="12.75">
      <c r="E882">
        <f>IF(B882,(B882-K$9),"")</f>
      </c>
      <c r="F882">
        <f>IF(C882&lt;&gt;"",(C882-L$9),"")</f>
      </c>
      <c r="G882">
        <f t="shared" si="13"/>
      </c>
      <c r="H882" s="6"/>
      <c r="I882" s="6"/>
    </row>
    <row r="883" spans="5:9" ht="12.75">
      <c r="E883">
        <f>IF(B883,(B883-K$9),"")</f>
      </c>
      <c r="F883">
        <f>IF(C883&lt;&gt;"",(C883-L$9),"")</f>
      </c>
      <c r="G883">
        <f t="shared" si="13"/>
      </c>
      <c r="H883" s="6"/>
      <c r="I883" s="6"/>
    </row>
    <row r="884" spans="5:9" ht="12.75">
      <c r="E884">
        <f>IF(B884,(B884-K$9),"")</f>
      </c>
      <c r="F884">
        <f>IF(C884&lt;&gt;"",(C884-L$9),"")</f>
      </c>
      <c r="G884">
        <f t="shared" si="13"/>
      </c>
      <c r="H884" s="6"/>
      <c r="I884" s="6"/>
    </row>
    <row r="885" spans="5:9" ht="12.75">
      <c r="E885">
        <f>IF(B885,(B885-K$9),"")</f>
      </c>
      <c r="F885">
        <f>IF(C885&lt;&gt;"",(C885-L$9),"")</f>
      </c>
      <c r="G885">
        <f t="shared" si="13"/>
      </c>
      <c r="H885" s="6"/>
      <c r="I885" s="6"/>
    </row>
    <row r="886" spans="5:9" ht="12.75">
      <c r="E886">
        <f>IF(B886,(B886-K$9),"")</f>
      </c>
      <c r="F886">
        <f>IF(C886&lt;&gt;"",(C886-L$9),"")</f>
      </c>
      <c r="G886">
        <f t="shared" si="13"/>
      </c>
      <c r="H886" s="6"/>
      <c r="I886" s="6"/>
    </row>
    <row r="887" spans="5:9" ht="12.75">
      <c r="E887">
        <f>IF(B887,(B887-K$9),"")</f>
      </c>
      <c r="F887">
        <f>IF(C887&lt;&gt;"",(C887-L$9),"")</f>
      </c>
      <c r="G887">
        <f t="shared" si="13"/>
      </c>
      <c r="H887" s="6"/>
      <c r="I887" s="6"/>
    </row>
    <row r="888" spans="5:9" ht="12.75">
      <c r="E888">
        <f>IF(B888,(B888-K$9),"")</f>
      </c>
      <c r="F888">
        <f>IF(C888&lt;&gt;"",(C888-L$9),"")</f>
      </c>
      <c r="G888">
        <f t="shared" si="13"/>
      </c>
      <c r="H888" s="6"/>
      <c r="I888" s="6"/>
    </row>
    <row r="889" spans="5:9" ht="12.75">
      <c r="E889">
        <f>IF(B889,(B889-K$9),"")</f>
      </c>
      <c r="F889">
        <f>IF(C889&lt;&gt;"",(C889-L$9),"")</f>
      </c>
      <c r="G889">
        <f t="shared" si="13"/>
      </c>
      <c r="H889" s="6"/>
      <c r="I889" s="6"/>
    </row>
    <row r="890" spans="5:9" ht="12.75">
      <c r="E890">
        <f>IF(B890,(B890-K$9),"")</f>
      </c>
      <c r="F890">
        <f>IF(C890&lt;&gt;"",(C890-L$9),"")</f>
      </c>
      <c r="G890">
        <f t="shared" si="13"/>
      </c>
      <c r="H890" s="6"/>
      <c r="I890" s="6"/>
    </row>
    <row r="891" spans="5:9" ht="12.75">
      <c r="E891">
        <f>IF(B891,(B891-K$9),"")</f>
      </c>
      <c r="F891">
        <f>IF(C891&lt;&gt;"",(C891-L$9),"")</f>
      </c>
      <c r="G891">
        <f t="shared" si="13"/>
      </c>
      <c r="H891" s="6"/>
      <c r="I891" s="6"/>
    </row>
    <row r="892" spans="5:9" ht="12.75">
      <c r="E892">
        <f>IF(B892,(B892-K$9),"")</f>
      </c>
      <c r="F892">
        <f>IF(C892&lt;&gt;"",(C892-L$9),"")</f>
      </c>
      <c r="G892">
        <f t="shared" si="13"/>
      </c>
      <c r="H892" s="6"/>
      <c r="I892" s="6"/>
    </row>
    <row r="893" spans="5:9" ht="12.75">
      <c r="E893">
        <f>IF(B893,(B893-K$9),"")</f>
      </c>
      <c r="F893">
        <f>IF(C893&lt;&gt;"",(C893-L$9),"")</f>
      </c>
      <c r="G893">
        <f t="shared" si="13"/>
      </c>
      <c r="H893" s="6"/>
      <c r="I893" s="6"/>
    </row>
    <row r="894" spans="5:9" ht="12.75">
      <c r="E894">
        <f>IF(B894,(B894-K$9),"")</f>
      </c>
      <c r="F894">
        <f>IF(C894&lt;&gt;"",(C894-L$9),"")</f>
      </c>
      <c r="G894">
        <f t="shared" si="13"/>
      </c>
      <c r="H894" s="6"/>
      <c r="I894" s="6"/>
    </row>
    <row r="895" spans="5:9" ht="12.75">
      <c r="E895">
        <f>IF(B895,(B895-K$9),"")</f>
      </c>
      <c r="F895">
        <f>IF(C895&lt;&gt;"",(C895-L$9),"")</f>
      </c>
      <c r="G895">
        <f t="shared" si="13"/>
      </c>
      <c r="H895" s="6"/>
      <c r="I895" s="6"/>
    </row>
    <row r="896" spans="5:9" ht="12.75">
      <c r="E896">
        <f>IF(B896,(B896-K$9),"")</f>
      </c>
      <c r="F896">
        <f>IF(C896&lt;&gt;"",(C896-L$9),"")</f>
      </c>
      <c r="G896">
        <f t="shared" si="13"/>
      </c>
      <c r="H896" s="6"/>
      <c r="I896" s="6"/>
    </row>
    <row r="897" spans="5:9" ht="12.75">
      <c r="E897">
        <f>IF(B897,(B897-K$9),"")</f>
      </c>
      <c r="F897">
        <f>IF(C897&lt;&gt;"",(C897-L$9),"")</f>
      </c>
      <c r="G897">
        <f t="shared" si="13"/>
      </c>
      <c r="H897" s="6"/>
      <c r="I897" s="6"/>
    </row>
    <row r="898" spans="5:9" ht="12.75">
      <c r="E898">
        <f>IF(B898,(B898-K$9),"")</f>
      </c>
      <c r="F898">
        <f>IF(C898&lt;&gt;"",(C898-L$9),"")</f>
      </c>
      <c r="G898">
        <f t="shared" si="13"/>
      </c>
      <c r="H898" s="6"/>
      <c r="I898" s="6"/>
    </row>
    <row r="899" spans="5:9" ht="12.75">
      <c r="E899">
        <f>IF(B899,(B899-K$9),"")</f>
      </c>
      <c r="F899">
        <f>IF(C899&lt;&gt;"",(C899-L$9),"")</f>
      </c>
      <c r="G899">
        <f t="shared" si="13"/>
      </c>
      <c r="H899" s="6"/>
      <c r="I899" s="6"/>
    </row>
    <row r="900" spans="5:9" ht="12.75">
      <c r="E900">
        <f>IF(B900,(B900-K$9),"")</f>
      </c>
      <c r="F900">
        <f>IF(C900&lt;&gt;"",(C900-L$9),"")</f>
      </c>
      <c r="G900">
        <f t="shared" si="13"/>
      </c>
      <c r="H900" s="6"/>
      <c r="I900" s="6"/>
    </row>
    <row r="901" spans="5:9" ht="12.75">
      <c r="E901">
        <f>IF(B901,(B901-K$9),"")</f>
      </c>
      <c r="F901">
        <f>IF(C901&lt;&gt;"",(C901-L$9),"")</f>
      </c>
      <c r="G901">
        <f t="shared" si="13"/>
      </c>
      <c r="H901" s="6"/>
      <c r="I901" s="6"/>
    </row>
    <row r="902" spans="5:9" ht="12.75">
      <c r="E902">
        <f>IF(B902,(B902-K$9),"")</f>
      </c>
      <c r="F902">
        <f>IF(C902&lt;&gt;"",(C902-L$9),"")</f>
      </c>
      <c r="G902">
        <f t="shared" si="13"/>
      </c>
      <c r="H902" s="6"/>
      <c r="I902" s="6"/>
    </row>
    <row r="903" spans="5:9" ht="12.75">
      <c r="E903">
        <f>IF(B903,(B903-K$9),"")</f>
      </c>
      <c r="F903">
        <f>IF(C903&lt;&gt;"",(C903-L$9),"")</f>
      </c>
      <c r="G903">
        <f t="shared" si="13"/>
      </c>
      <c r="H903" s="6"/>
      <c r="I903" s="6"/>
    </row>
    <row r="904" spans="5:9" ht="12.75">
      <c r="E904">
        <f>IF(B904,(B904-K$9),"")</f>
      </c>
      <c r="F904">
        <f>IF(C904&lt;&gt;"",(C904-L$9),"")</f>
      </c>
      <c r="G904">
        <f t="shared" si="13"/>
      </c>
      <c r="H904" s="6"/>
      <c r="I904" s="6"/>
    </row>
    <row r="905" spans="5:9" ht="12.75">
      <c r="E905">
        <f>IF(B905,(B905-K$9),"")</f>
      </c>
      <c r="F905">
        <f>IF(C905&lt;&gt;"",(C905-L$9),"")</f>
      </c>
      <c r="G905">
        <f t="shared" si="13"/>
      </c>
      <c r="H905" s="6"/>
      <c r="I905" s="6"/>
    </row>
    <row r="906" spans="5:9" ht="12.75">
      <c r="E906">
        <f>IF(B906,(B906-K$9),"")</f>
      </c>
      <c r="F906">
        <f>IF(C906&lt;&gt;"",(C906-L$9),"")</f>
      </c>
      <c r="G906">
        <f t="shared" si="13"/>
      </c>
      <c r="H906" s="6"/>
      <c r="I906" s="6"/>
    </row>
    <row r="907" spans="5:9" ht="12.75">
      <c r="E907">
        <f>IF(B907,(B907-K$9),"")</f>
      </c>
      <c r="F907">
        <f>IF(C907&lt;&gt;"",(C907-L$9),"")</f>
      </c>
      <c r="G907">
        <f aca="true" t="shared" si="14" ref="G907:G970">IF(F907&lt;&gt;"",E907*F907,"")</f>
      </c>
      <c r="H907" s="6"/>
      <c r="I907" s="6"/>
    </row>
    <row r="908" spans="5:9" ht="12.75">
      <c r="E908">
        <f>IF(B908,(B908-K$9),"")</f>
      </c>
      <c r="F908">
        <f>IF(C908&lt;&gt;"",(C908-L$9),"")</f>
      </c>
      <c r="G908">
        <f t="shared" si="14"/>
      </c>
      <c r="H908" s="6"/>
      <c r="I908" s="6"/>
    </row>
    <row r="909" spans="5:9" ht="12.75">
      <c r="E909">
        <f>IF(B909,(B909-K$9),"")</f>
      </c>
      <c r="F909">
        <f>IF(C909&lt;&gt;"",(C909-L$9),"")</f>
      </c>
      <c r="G909">
        <f t="shared" si="14"/>
      </c>
      <c r="H909" s="6"/>
      <c r="I909" s="6"/>
    </row>
    <row r="910" spans="5:9" ht="12.75">
      <c r="E910">
        <f>IF(B910,(B910-K$9),"")</f>
      </c>
      <c r="F910">
        <f>IF(C910&lt;&gt;"",(C910-L$9),"")</f>
      </c>
      <c r="G910">
        <f t="shared" si="14"/>
      </c>
      <c r="H910" s="6"/>
      <c r="I910" s="6"/>
    </row>
    <row r="911" spans="5:9" ht="12.75">
      <c r="E911">
        <f>IF(B911,(B911-K$9),"")</f>
      </c>
      <c r="F911">
        <f>IF(C911&lt;&gt;"",(C911-L$9),"")</f>
      </c>
      <c r="G911">
        <f t="shared" si="14"/>
      </c>
      <c r="H911" s="6"/>
      <c r="I911" s="6"/>
    </row>
    <row r="912" spans="5:9" ht="12.75">
      <c r="E912">
        <f>IF(B912,(B912-K$9),"")</f>
      </c>
      <c r="F912">
        <f>IF(C912&lt;&gt;"",(C912-L$9),"")</f>
      </c>
      <c r="G912">
        <f t="shared" si="14"/>
      </c>
      <c r="H912" s="6"/>
      <c r="I912" s="6"/>
    </row>
    <row r="913" spans="5:9" ht="12.75">
      <c r="E913">
        <f>IF(B913,(B913-K$9),"")</f>
      </c>
      <c r="F913">
        <f>IF(C913&lt;&gt;"",(C913-L$9),"")</f>
      </c>
      <c r="G913">
        <f t="shared" si="14"/>
      </c>
      <c r="H913" s="6"/>
      <c r="I913" s="6"/>
    </row>
    <row r="914" spans="5:9" ht="12.75">
      <c r="E914">
        <f>IF(B914,(B914-K$9),"")</f>
      </c>
      <c r="F914">
        <f>IF(C914&lt;&gt;"",(C914-L$9),"")</f>
      </c>
      <c r="G914">
        <f t="shared" si="14"/>
      </c>
      <c r="H914" s="6"/>
      <c r="I914" s="6"/>
    </row>
    <row r="915" spans="5:9" ht="12.75">
      <c r="E915">
        <f>IF(B915,(B915-K$9),"")</f>
      </c>
      <c r="F915">
        <f>IF(C915&lt;&gt;"",(C915-L$9),"")</f>
      </c>
      <c r="G915">
        <f t="shared" si="14"/>
      </c>
      <c r="H915" s="6"/>
      <c r="I915" s="6"/>
    </row>
    <row r="916" spans="5:9" ht="12.75">
      <c r="E916">
        <f>IF(B916,(B916-K$9),"")</f>
      </c>
      <c r="F916">
        <f>IF(C916&lt;&gt;"",(C916-L$9),"")</f>
      </c>
      <c r="G916">
        <f t="shared" si="14"/>
      </c>
      <c r="H916" s="6"/>
      <c r="I916" s="6"/>
    </row>
    <row r="917" spans="5:9" ht="12.75">
      <c r="E917">
        <f>IF(B917,(B917-K$9),"")</f>
      </c>
      <c r="F917">
        <f>IF(C917&lt;&gt;"",(C917-L$9),"")</f>
      </c>
      <c r="G917">
        <f t="shared" si="14"/>
      </c>
      <c r="H917" s="6"/>
      <c r="I917" s="6"/>
    </row>
    <row r="918" spans="5:9" ht="12.75">
      <c r="E918">
        <f>IF(B918,(B918-K$9),"")</f>
      </c>
      <c r="F918">
        <f>IF(C918&lt;&gt;"",(C918-L$9),"")</f>
      </c>
      <c r="G918">
        <f t="shared" si="14"/>
      </c>
      <c r="H918" s="6"/>
      <c r="I918" s="6"/>
    </row>
    <row r="919" spans="5:9" ht="12.75">
      <c r="E919">
        <f>IF(B919,(B919-K$9),"")</f>
      </c>
      <c r="F919">
        <f>IF(C919&lt;&gt;"",(C919-L$9),"")</f>
      </c>
      <c r="G919">
        <f t="shared" si="14"/>
      </c>
      <c r="H919" s="6"/>
      <c r="I919" s="6"/>
    </row>
    <row r="920" spans="5:9" ht="12.75">
      <c r="E920">
        <f>IF(B920,(B920-K$9),"")</f>
      </c>
      <c r="F920">
        <f>IF(C920&lt;&gt;"",(C920-L$9),"")</f>
      </c>
      <c r="G920">
        <f t="shared" si="14"/>
      </c>
      <c r="H920" s="6"/>
      <c r="I920" s="6"/>
    </row>
    <row r="921" spans="5:9" ht="12.75">
      <c r="E921">
        <f>IF(B921,(B921-K$9),"")</f>
      </c>
      <c r="F921">
        <f>IF(C921&lt;&gt;"",(C921-L$9),"")</f>
      </c>
      <c r="G921">
        <f t="shared" si="14"/>
      </c>
      <c r="H921" s="6"/>
      <c r="I921" s="6"/>
    </row>
    <row r="922" spans="5:9" ht="12.75">
      <c r="E922">
        <f>IF(B922,(B922-K$9),"")</f>
      </c>
      <c r="F922">
        <f>IF(C922&lt;&gt;"",(C922-L$9),"")</f>
      </c>
      <c r="G922">
        <f t="shared" si="14"/>
      </c>
      <c r="H922" s="6"/>
      <c r="I922" s="6"/>
    </row>
    <row r="923" spans="5:9" ht="12.75">
      <c r="E923">
        <f>IF(B923,(B923-K$9),"")</f>
      </c>
      <c r="F923">
        <f>IF(C923&lt;&gt;"",(C923-L$9),"")</f>
      </c>
      <c r="G923">
        <f t="shared" si="14"/>
      </c>
      <c r="H923" s="6"/>
      <c r="I923" s="6"/>
    </row>
    <row r="924" spans="5:9" ht="12.75">
      <c r="E924">
        <f>IF(B924,(B924-K$9),"")</f>
      </c>
      <c r="F924">
        <f>IF(C924&lt;&gt;"",(C924-L$9),"")</f>
      </c>
      <c r="G924">
        <f t="shared" si="14"/>
      </c>
      <c r="H924" s="6"/>
      <c r="I924" s="6"/>
    </row>
    <row r="925" spans="5:9" ht="12.75">
      <c r="E925">
        <f>IF(B925,(B925-K$9),"")</f>
      </c>
      <c r="F925">
        <f>IF(C925&lt;&gt;"",(C925-L$9),"")</f>
      </c>
      <c r="G925">
        <f t="shared" si="14"/>
      </c>
      <c r="H925" s="6"/>
      <c r="I925" s="6"/>
    </row>
    <row r="926" spans="5:9" ht="12.75">
      <c r="E926">
        <f>IF(B926,(B926-K$9),"")</f>
      </c>
      <c r="F926">
        <f>IF(C926&lt;&gt;"",(C926-L$9),"")</f>
      </c>
      <c r="G926">
        <f t="shared" si="14"/>
      </c>
      <c r="H926" s="6"/>
      <c r="I926" s="6"/>
    </row>
    <row r="927" spans="5:9" ht="12.75">
      <c r="E927">
        <f>IF(B927,(B927-K$9),"")</f>
      </c>
      <c r="F927">
        <f>IF(C927&lt;&gt;"",(C927-L$9),"")</f>
      </c>
      <c r="G927">
        <f t="shared" si="14"/>
      </c>
      <c r="H927" s="6"/>
      <c r="I927" s="6"/>
    </row>
    <row r="928" spans="5:9" ht="12.75">
      <c r="E928">
        <f>IF(B928,(B928-K$9),"")</f>
      </c>
      <c r="F928">
        <f>IF(C928&lt;&gt;"",(C928-L$9),"")</f>
      </c>
      <c r="G928">
        <f t="shared" si="14"/>
      </c>
      <c r="H928" s="6"/>
      <c r="I928" s="6"/>
    </row>
    <row r="929" spans="5:9" ht="12.75">
      <c r="E929">
        <f>IF(B929,(B929-K$9),"")</f>
      </c>
      <c r="F929">
        <f>IF(C929&lt;&gt;"",(C929-L$9),"")</f>
      </c>
      <c r="G929">
        <f t="shared" si="14"/>
      </c>
      <c r="H929" s="6"/>
      <c r="I929" s="6"/>
    </row>
    <row r="930" spans="5:9" ht="12.75">
      <c r="E930">
        <f>IF(B930,(B930-K$9),"")</f>
      </c>
      <c r="F930">
        <f>IF(C930&lt;&gt;"",(C930-L$9),"")</f>
      </c>
      <c r="G930">
        <f t="shared" si="14"/>
      </c>
      <c r="H930" s="6"/>
      <c r="I930" s="6"/>
    </row>
    <row r="931" spans="5:9" ht="12.75">
      <c r="E931">
        <f>IF(B931,(B931-K$9),"")</f>
      </c>
      <c r="F931">
        <f>IF(C931&lt;&gt;"",(C931-L$9),"")</f>
      </c>
      <c r="G931">
        <f t="shared" si="14"/>
      </c>
      <c r="H931" s="6"/>
      <c r="I931" s="6"/>
    </row>
    <row r="932" spans="5:9" ht="12.75">
      <c r="E932">
        <f>IF(B932,(B932-K$9),"")</f>
      </c>
      <c r="F932">
        <f>IF(C932&lt;&gt;"",(C932-L$9),"")</f>
      </c>
      <c r="G932">
        <f t="shared" si="14"/>
      </c>
      <c r="H932" s="6"/>
      <c r="I932" s="6"/>
    </row>
    <row r="933" spans="5:9" ht="12.75">
      <c r="E933">
        <f>IF(B933,(B933-K$9),"")</f>
      </c>
      <c r="F933">
        <f>IF(C933&lt;&gt;"",(C933-L$9),"")</f>
      </c>
      <c r="G933">
        <f t="shared" si="14"/>
      </c>
      <c r="H933" s="6"/>
      <c r="I933" s="6"/>
    </row>
    <row r="934" spans="5:9" ht="12.75">
      <c r="E934">
        <f>IF(B934,(B934-K$9),"")</f>
      </c>
      <c r="F934">
        <f>IF(C934&lt;&gt;"",(C934-L$9),"")</f>
      </c>
      <c r="G934">
        <f t="shared" si="14"/>
      </c>
      <c r="H934" s="6"/>
      <c r="I934" s="6"/>
    </row>
    <row r="935" spans="5:9" ht="12.75">
      <c r="E935">
        <f>IF(B935,(B935-K$9),"")</f>
      </c>
      <c r="F935">
        <f>IF(C935&lt;&gt;"",(C935-L$9),"")</f>
      </c>
      <c r="G935">
        <f t="shared" si="14"/>
      </c>
      <c r="H935" s="6"/>
      <c r="I935" s="6"/>
    </row>
    <row r="936" spans="5:9" ht="12.75">
      <c r="E936">
        <f>IF(B936,(B936-K$9),"")</f>
      </c>
      <c r="F936">
        <f>IF(C936&lt;&gt;"",(C936-L$9),"")</f>
      </c>
      <c r="G936">
        <f t="shared" si="14"/>
      </c>
      <c r="H936" s="6"/>
      <c r="I936" s="6"/>
    </row>
    <row r="937" spans="5:9" ht="12.75">
      <c r="E937">
        <f>IF(B937,(B937-K$9),"")</f>
      </c>
      <c r="F937">
        <f>IF(C937&lt;&gt;"",(C937-L$9),"")</f>
      </c>
      <c r="G937">
        <f t="shared" si="14"/>
      </c>
      <c r="H937" s="6"/>
      <c r="I937" s="6"/>
    </row>
    <row r="938" spans="5:9" ht="12.75">
      <c r="E938">
        <f>IF(B938,(B938-K$9),"")</f>
      </c>
      <c r="F938">
        <f>IF(C938&lt;&gt;"",(C938-L$9),"")</f>
      </c>
      <c r="G938">
        <f t="shared" si="14"/>
      </c>
      <c r="H938" s="6"/>
      <c r="I938" s="6"/>
    </row>
    <row r="939" spans="5:9" ht="12.75">
      <c r="E939">
        <f>IF(B939,(B939-K$9),"")</f>
      </c>
      <c r="F939">
        <f>IF(C939&lt;&gt;"",(C939-L$9),"")</f>
      </c>
      <c r="G939">
        <f t="shared" si="14"/>
      </c>
      <c r="H939" s="6"/>
      <c r="I939" s="6"/>
    </row>
    <row r="940" spans="5:9" ht="12.75">
      <c r="E940">
        <f>IF(B940,(B940-K$9),"")</f>
      </c>
      <c r="F940">
        <f>IF(C940&lt;&gt;"",(C940-L$9),"")</f>
      </c>
      <c r="G940">
        <f t="shared" si="14"/>
      </c>
      <c r="H940" s="6"/>
      <c r="I940" s="6"/>
    </row>
    <row r="941" spans="5:9" ht="12.75">
      <c r="E941">
        <f>IF(B941,(B941-K$9),"")</f>
      </c>
      <c r="F941">
        <f>IF(C941&lt;&gt;"",(C941-L$9),"")</f>
      </c>
      <c r="G941">
        <f t="shared" si="14"/>
      </c>
      <c r="H941" s="6"/>
      <c r="I941" s="6"/>
    </row>
    <row r="942" spans="5:9" ht="12.75">
      <c r="E942">
        <f>IF(B942,(B942-K$9),"")</f>
      </c>
      <c r="F942">
        <f>IF(C942&lt;&gt;"",(C942-L$9),"")</f>
      </c>
      <c r="G942">
        <f t="shared" si="14"/>
      </c>
      <c r="H942" s="6"/>
      <c r="I942" s="6"/>
    </row>
    <row r="943" spans="5:9" ht="12.75">
      <c r="E943">
        <f>IF(B943,(B943-K$9),"")</f>
      </c>
      <c r="F943">
        <f>IF(C943&lt;&gt;"",(C943-L$9),"")</f>
      </c>
      <c r="G943">
        <f t="shared" si="14"/>
      </c>
      <c r="H943" s="6"/>
      <c r="I943" s="6"/>
    </row>
    <row r="944" spans="5:9" ht="12.75">
      <c r="E944">
        <f>IF(B944,(B944-K$9),"")</f>
      </c>
      <c r="F944">
        <f>IF(C944&lt;&gt;"",(C944-L$9),"")</f>
      </c>
      <c r="G944">
        <f t="shared" si="14"/>
      </c>
      <c r="H944" s="6"/>
      <c r="I944" s="6"/>
    </row>
    <row r="945" spans="5:9" ht="12.75">
      <c r="E945">
        <f>IF(B945,(B945-K$9),"")</f>
      </c>
      <c r="F945">
        <f>IF(C945&lt;&gt;"",(C945-L$9),"")</f>
      </c>
      <c r="G945">
        <f t="shared" si="14"/>
      </c>
      <c r="H945" s="6"/>
      <c r="I945" s="6"/>
    </row>
    <row r="946" spans="5:9" ht="12.75">
      <c r="E946">
        <f>IF(B946,(B946-K$9),"")</f>
      </c>
      <c r="F946">
        <f>IF(C946&lt;&gt;"",(C946-L$9),"")</f>
      </c>
      <c r="G946">
        <f t="shared" si="14"/>
      </c>
      <c r="H946" s="6"/>
      <c r="I946" s="6"/>
    </row>
    <row r="947" spans="5:9" ht="12.75">
      <c r="E947">
        <f>IF(B947,(B947-K$9),"")</f>
      </c>
      <c r="F947">
        <f>IF(C947&lt;&gt;"",(C947-L$9),"")</f>
      </c>
      <c r="G947">
        <f t="shared" si="14"/>
      </c>
      <c r="H947" s="6"/>
      <c r="I947" s="6"/>
    </row>
    <row r="948" spans="5:9" ht="12.75">
      <c r="E948">
        <f>IF(B948,(B948-K$9),"")</f>
      </c>
      <c r="F948">
        <f>IF(C948&lt;&gt;"",(C948-L$9),"")</f>
      </c>
      <c r="G948">
        <f t="shared" si="14"/>
      </c>
      <c r="H948" s="6"/>
      <c r="I948" s="6"/>
    </row>
    <row r="949" spans="5:9" ht="12.75">
      <c r="E949">
        <f>IF(B949,(B949-K$9),"")</f>
      </c>
      <c r="F949">
        <f>IF(C949&lt;&gt;"",(C949-L$9),"")</f>
      </c>
      <c r="G949">
        <f t="shared" si="14"/>
      </c>
      <c r="H949" s="6"/>
      <c r="I949" s="6"/>
    </row>
    <row r="950" spans="5:9" ht="12.75">
      <c r="E950">
        <f>IF(B950,(B950-K$9),"")</f>
      </c>
      <c r="F950">
        <f>IF(C950&lt;&gt;"",(C950-L$9),"")</f>
      </c>
      <c r="G950">
        <f t="shared" si="14"/>
      </c>
      <c r="H950" s="6"/>
      <c r="I950" s="6"/>
    </row>
    <row r="951" spans="5:9" ht="12.75">
      <c r="E951">
        <f>IF(B951,(B951-K$9),"")</f>
      </c>
      <c r="F951">
        <f>IF(C951&lt;&gt;"",(C951-L$9),"")</f>
      </c>
      <c r="G951">
        <f t="shared" si="14"/>
      </c>
      <c r="H951" s="6"/>
      <c r="I951" s="6"/>
    </row>
    <row r="952" spans="5:9" ht="12.75">
      <c r="E952">
        <f>IF(B952,(B952-K$9),"")</f>
      </c>
      <c r="F952">
        <f>IF(C952&lt;&gt;"",(C952-L$9),"")</f>
      </c>
      <c r="G952">
        <f t="shared" si="14"/>
      </c>
      <c r="H952" s="6"/>
      <c r="I952" s="6"/>
    </row>
    <row r="953" spans="5:9" ht="12.75">
      <c r="E953">
        <f>IF(B953,(B953-K$9),"")</f>
      </c>
      <c r="F953">
        <f>IF(C953&lt;&gt;"",(C953-L$9),"")</f>
      </c>
      <c r="G953">
        <f t="shared" si="14"/>
      </c>
      <c r="H953" s="6"/>
      <c r="I953" s="6"/>
    </row>
    <row r="954" spans="5:9" ht="12.75">
      <c r="E954">
        <f>IF(B954,(B954-K$9),"")</f>
      </c>
      <c r="F954">
        <f>IF(C954&lt;&gt;"",(C954-L$9),"")</f>
      </c>
      <c r="G954">
        <f t="shared" si="14"/>
      </c>
      <c r="H954" s="6"/>
      <c r="I954" s="6"/>
    </row>
    <row r="955" spans="5:9" ht="12.75">
      <c r="E955">
        <f>IF(B955,(B955-K$9),"")</f>
      </c>
      <c r="F955">
        <f>IF(C955&lt;&gt;"",(C955-L$9),"")</f>
      </c>
      <c r="G955">
        <f t="shared" si="14"/>
      </c>
      <c r="H955" s="6"/>
      <c r="I955" s="6"/>
    </row>
    <row r="956" spans="5:9" ht="12.75">
      <c r="E956">
        <f>IF(B956,(B956-K$9),"")</f>
      </c>
      <c r="F956">
        <f>IF(C956&lt;&gt;"",(C956-L$9),"")</f>
      </c>
      <c r="G956">
        <f t="shared" si="14"/>
      </c>
      <c r="H956" s="6"/>
      <c r="I956" s="6"/>
    </row>
    <row r="957" spans="5:9" ht="12.75">
      <c r="E957">
        <f>IF(B957,(B957-K$9),"")</f>
      </c>
      <c r="F957">
        <f>IF(C957&lt;&gt;"",(C957-L$9),"")</f>
      </c>
      <c r="G957">
        <f t="shared" si="14"/>
      </c>
      <c r="H957" s="6"/>
      <c r="I957" s="6"/>
    </row>
    <row r="958" spans="5:9" ht="12.75">
      <c r="E958">
        <f>IF(B958,(B958-K$9),"")</f>
      </c>
      <c r="F958">
        <f>IF(C958&lt;&gt;"",(C958-L$9),"")</f>
      </c>
      <c r="G958">
        <f t="shared" si="14"/>
      </c>
      <c r="H958" s="6"/>
      <c r="I958" s="6"/>
    </row>
    <row r="959" spans="5:9" ht="12.75">
      <c r="E959">
        <f>IF(B959,(B959-K$9),"")</f>
      </c>
      <c r="F959">
        <f>IF(C959&lt;&gt;"",(C959-L$9),"")</f>
      </c>
      <c r="G959">
        <f t="shared" si="14"/>
      </c>
      <c r="H959" s="6"/>
      <c r="I959" s="6"/>
    </row>
    <row r="960" spans="5:9" ht="12.75">
      <c r="E960">
        <f>IF(B960,(B960-K$9),"")</f>
      </c>
      <c r="F960">
        <f>IF(C960&lt;&gt;"",(C960-L$9),"")</f>
      </c>
      <c r="G960">
        <f t="shared" si="14"/>
      </c>
      <c r="H960" s="6"/>
      <c r="I960" s="6"/>
    </row>
    <row r="961" spans="5:9" ht="12.75">
      <c r="E961">
        <f>IF(B961,(B961-K$9),"")</f>
      </c>
      <c r="F961">
        <f>IF(C961&lt;&gt;"",(C961-L$9),"")</f>
      </c>
      <c r="G961">
        <f t="shared" si="14"/>
      </c>
      <c r="H961" s="6"/>
      <c r="I961" s="6"/>
    </row>
    <row r="962" spans="5:9" ht="12.75">
      <c r="E962">
        <f>IF(B962,(B962-K$9),"")</f>
      </c>
      <c r="F962">
        <f>IF(C962&lt;&gt;"",(C962-L$9),"")</f>
      </c>
      <c r="G962">
        <f t="shared" si="14"/>
      </c>
      <c r="H962" s="6"/>
      <c r="I962" s="6"/>
    </row>
    <row r="963" spans="5:9" ht="12.75">
      <c r="E963">
        <f>IF(B963,(B963-K$9),"")</f>
      </c>
      <c r="F963">
        <f>IF(C963&lt;&gt;"",(C963-L$9),"")</f>
      </c>
      <c r="G963">
        <f t="shared" si="14"/>
      </c>
      <c r="H963" s="6"/>
      <c r="I963" s="6"/>
    </row>
    <row r="964" spans="5:9" ht="12.75">
      <c r="E964">
        <f>IF(B964,(B964-K$9),"")</f>
      </c>
      <c r="F964">
        <f>IF(C964&lt;&gt;"",(C964-L$9),"")</f>
      </c>
      <c r="G964">
        <f t="shared" si="14"/>
      </c>
      <c r="H964" s="6"/>
      <c r="I964" s="6"/>
    </row>
    <row r="965" spans="5:9" ht="12.75">
      <c r="E965">
        <f>IF(B965,(B965-K$9),"")</f>
      </c>
      <c r="F965">
        <f>IF(C965&lt;&gt;"",(C965-L$9),"")</f>
      </c>
      <c r="G965">
        <f t="shared" si="14"/>
      </c>
      <c r="H965" s="6"/>
      <c r="I965" s="6"/>
    </row>
    <row r="966" spans="5:9" ht="12.75">
      <c r="E966">
        <f>IF(B966,(B966-K$9),"")</f>
      </c>
      <c r="F966">
        <f>IF(C966&lt;&gt;"",(C966-L$9),"")</f>
      </c>
      <c r="G966">
        <f t="shared" si="14"/>
      </c>
      <c r="H966" s="6"/>
      <c r="I966" s="6"/>
    </row>
    <row r="967" spans="5:9" ht="12.75">
      <c r="E967">
        <f>IF(B967,(B967-K$9),"")</f>
      </c>
      <c r="F967">
        <f>IF(C967&lt;&gt;"",(C967-L$9),"")</f>
      </c>
      <c r="G967">
        <f t="shared" si="14"/>
      </c>
      <c r="H967" s="6"/>
      <c r="I967" s="6"/>
    </row>
    <row r="968" spans="5:9" ht="12.75">
      <c r="E968">
        <f>IF(B968,(B968-K$9),"")</f>
      </c>
      <c r="F968">
        <f>IF(C968&lt;&gt;"",(C968-L$9),"")</f>
      </c>
      <c r="G968">
        <f t="shared" si="14"/>
      </c>
      <c r="H968" s="6"/>
      <c r="I968" s="6"/>
    </row>
    <row r="969" spans="5:9" ht="12.75">
      <c r="E969">
        <f>IF(B969,(B969-K$9),"")</f>
      </c>
      <c r="F969">
        <f>IF(C969&lt;&gt;"",(C969-L$9),"")</f>
      </c>
      <c r="G969">
        <f t="shared" si="14"/>
      </c>
      <c r="H969" s="6"/>
      <c r="I969" s="6"/>
    </row>
    <row r="970" spans="5:9" ht="12.75">
      <c r="E970">
        <f>IF(B970,(B970-K$9),"")</f>
      </c>
      <c r="F970">
        <f>IF(C970&lt;&gt;"",(C970-L$9),"")</f>
      </c>
      <c r="G970">
        <f t="shared" si="14"/>
      </c>
      <c r="H970" s="6"/>
      <c r="I970" s="6"/>
    </row>
    <row r="971" spans="5:9" ht="12.75">
      <c r="E971">
        <f>IF(B971,(B971-K$9),"")</f>
      </c>
      <c r="F971">
        <f>IF(C971&lt;&gt;"",(C971-L$9),"")</f>
      </c>
      <c r="G971">
        <f aca="true" t="shared" si="15" ref="G971:G996">IF(F971&lt;&gt;"",E971*F971,"")</f>
      </c>
      <c r="H971" s="6"/>
      <c r="I971" s="6"/>
    </row>
    <row r="972" spans="5:9" ht="12.75">
      <c r="E972">
        <f>IF(B972,(B972-K$9),"")</f>
      </c>
      <c r="F972">
        <f>IF(C972&lt;&gt;"",(C972-L$9),"")</f>
      </c>
      <c r="G972">
        <f t="shared" si="15"/>
      </c>
      <c r="H972" s="6"/>
      <c r="I972" s="6"/>
    </row>
    <row r="973" spans="5:9" ht="12.75">
      <c r="E973">
        <f>IF(B973,(B973-K$9),"")</f>
      </c>
      <c r="F973">
        <f>IF(C973&lt;&gt;"",(C973-L$9),"")</f>
      </c>
      <c r="G973">
        <f t="shared" si="15"/>
      </c>
      <c r="H973" s="6"/>
      <c r="I973" s="6"/>
    </row>
    <row r="974" spans="5:9" ht="12.75">
      <c r="E974">
        <f>IF(B974,(B974-K$9),"")</f>
      </c>
      <c r="F974">
        <f>IF(C974&lt;&gt;"",(C974-L$9),"")</f>
      </c>
      <c r="G974">
        <f t="shared" si="15"/>
      </c>
      <c r="H974" s="6"/>
      <c r="I974" s="6"/>
    </row>
    <row r="975" spans="5:9" ht="12.75">
      <c r="E975">
        <f>IF(B975,(B975-K$9),"")</f>
      </c>
      <c r="F975">
        <f>IF(C975&lt;&gt;"",(C975-L$9),"")</f>
      </c>
      <c r="G975">
        <f t="shared" si="15"/>
      </c>
      <c r="H975" s="6"/>
      <c r="I975" s="6"/>
    </row>
    <row r="976" spans="5:9" ht="12.75">
      <c r="E976">
        <f>IF(B976,(B976-K$9),"")</f>
      </c>
      <c r="F976">
        <f>IF(C976&lt;&gt;"",(C976-L$9),"")</f>
      </c>
      <c r="G976">
        <f t="shared" si="15"/>
      </c>
      <c r="H976" s="6"/>
      <c r="I976" s="6"/>
    </row>
    <row r="977" spans="5:9" ht="12.75">
      <c r="E977">
        <f>IF(B977,(B977-K$9),"")</f>
      </c>
      <c r="F977">
        <f>IF(C977&lt;&gt;"",(C977-L$9),"")</f>
      </c>
      <c r="G977">
        <f t="shared" si="15"/>
      </c>
      <c r="H977" s="6"/>
      <c r="I977" s="6"/>
    </row>
    <row r="978" spans="5:9" ht="12.75">
      <c r="E978">
        <f>IF(B978,(B978-K$9),"")</f>
      </c>
      <c r="F978">
        <f>IF(C978&lt;&gt;"",(C978-L$9),"")</f>
      </c>
      <c r="G978">
        <f t="shared" si="15"/>
      </c>
      <c r="H978" s="6"/>
      <c r="I978" s="6"/>
    </row>
    <row r="979" spans="5:9" ht="12.75">
      <c r="E979">
        <f>IF(B979,(B979-K$9),"")</f>
      </c>
      <c r="F979">
        <f>IF(C979&lt;&gt;"",(C979-L$9),"")</f>
      </c>
      <c r="G979">
        <f t="shared" si="15"/>
      </c>
      <c r="H979" s="6"/>
      <c r="I979" s="6"/>
    </row>
    <row r="980" spans="5:9" ht="12.75">
      <c r="E980">
        <f>IF(B980,(B980-K$9),"")</f>
      </c>
      <c r="F980">
        <f>IF(C980&lt;&gt;"",(C980-L$9),"")</f>
      </c>
      <c r="G980">
        <f t="shared" si="15"/>
      </c>
      <c r="H980" s="6"/>
      <c r="I980" s="6"/>
    </row>
    <row r="981" spans="5:9" ht="12.75">
      <c r="E981">
        <f>IF(B981,(B981-K$9),"")</f>
      </c>
      <c r="F981">
        <f>IF(C981&lt;&gt;"",(C981-L$9),"")</f>
      </c>
      <c r="G981">
        <f t="shared" si="15"/>
      </c>
      <c r="H981" s="6"/>
      <c r="I981" s="6"/>
    </row>
    <row r="982" spans="5:9" ht="12.75">
      <c r="E982">
        <f>IF(B982,(B982-K$9),"")</f>
      </c>
      <c r="F982">
        <f>IF(C982&lt;&gt;"",(C982-L$9),"")</f>
      </c>
      <c r="G982">
        <f t="shared" si="15"/>
      </c>
      <c r="H982" s="6"/>
      <c r="I982" s="6"/>
    </row>
    <row r="983" spans="5:9" ht="12.75">
      <c r="E983">
        <f>IF(B983,(B983-K$9),"")</f>
      </c>
      <c r="F983">
        <f>IF(C983&lt;&gt;"",(C983-L$9),"")</f>
      </c>
      <c r="G983">
        <f t="shared" si="15"/>
      </c>
      <c r="H983" s="6"/>
      <c r="I983" s="6"/>
    </row>
    <row r="984" spans="5:9" ht="12.75">
      <c r="E984">
        <f>IF(B984,(B984-K$9),"")</f>
      </c>
      <c r="F984">
        <f>IF(C984&lt;&gt;"",(C984-L$9),"")</f>
      </c>
      <c r="G984">
        <f t="shared" si="15"/>
      </c>
      <c r="H984" s="6"/>
      <c r="I984" s="6"/>
    </row>
    <row r="985" spans="5:9" ht="12.75">
      <c r="E985">
        <f>IF(B985,(B985-K$9),"")</f>
      </c>
      <c r="F985">
        <f>IF(C985&lt;&gt;"",(C985-L$9),"")</f>
      </c>
      <c r="G985">
        <f t="shared" si="15"/>
      </c>
      <c r="H985" s="6"/>
      <c r="I985" s="6"/>
    </row>
    <row r="986" spans="5:9" ht="12.75">
      <c r="E986">
        <f>IF(B986,(B986-K$9),"")</f>
      </c>
      <c r="F986">
        <f>IF(C986&lt;&gt;"",(C986-L$9),"")</f>
      </c>
      <c r="G986">
        <f t="shared" si="15"/>
      </c>
      <c r="H986" s="6"/>
      <c r="I986" s="6"/>
    </row>
    <row r="987" spans="5:9" ht="12.75">
      <c r="E987">
        <f>IF(B987,(B987-K$9),"")</f>
      </c>
      <c r="F987">
        <f>IF(C987&lt;&gt;"",(C987-L$9),"")</f>
      </c>
      <c r="G987">
        <f t="shared" si="15"/>
      </c>
      <c r="H987" s="6"/>
      <c r="I987" s="6"/>
    </row>
    <row r="988" spans="5:9" ht="12.75">
      <c r="E988">
        <f>IF(B988,(B988-K$9),"")</f>
      </c>
      <c r="F988">
        <f>IF(C988&lt;&gt;"",(C988-L$9),"")</f>
      </c>
      <c r="G988">
        <f t="shared" si="15"/>
      </c>
      <c r="H988" s="6"/>
      <c r="I988" s="6"/>
    </row>
    <row r="989" spans="5:9" ht="12.75">
      <c r="E989">
        <f>IF(B989,(B989-K$9),"")</f>
      </c>
      <c r="F989">
        <f>IF(C989&lt;&gt;"",(C989-L$9),"")</f>
      </c>
      <c r="G989">
        <f t="shared" si="15"/>
      </c>
      <c r="H989" s="6"/>
      <c r="I989" s="6"/>
    </row>
    <row r="990" spans="5:9" ht="12.75">
      <c r="E990">
        <f>IF(B990,(B990-K$9),"")</f>
      </c>
      <c r="F990">
        <f>IF(C990&lt;&gt;"",(C990-L$9),"")</f>
      </c>
      <c r="G990">
        <f t="shared" si="15"/>
      </c>
      <c r="H990" s="6"/>
      <c r="I990" s="6"/>
    </row>
    <row r="991" spans="5:9" ht="12.75">
      <c r="E991">
        <f>IF(B991,(B991-K$9),"")</f>
      </c>
      <c r="F991">
        <f>IF(C991&lt;&gt;"",(C991-L$9),"")</f>
      </c>
      <c r="G991">
        <f t="shared" si="15"/>
      </c>
      <c r="H991" s="6"/>
      <c r="I991" s="6"/>
    </row>
    <row r="992" spans="5:9" ht="12.75">
      <c r="E992">
        <f>IF(B992,(B992-K$9),"")</f>
      </c>
      <c r="F992">
        <f>IF(C992&lt;&gt;"",(C992-L$9),"")</f>
      </c>
      <c r="G992">
        <f t="shared" si="15"/>
      </c>
      <c r="H992" s="6"/>
      <c r="I992" s="6"/>
    </row>
    <row r="993" spans="5:9" ht="12.75">
      <c r="E993">
        <f>IF(B993,(B993-K$9),"")</f>
      </c>
      <c r="F993">
        <f>IF(C993&lt;&gt;"",(C993-L$9),"")</f>
      </c>
      <c r="G993">
        <f t="shared" si="15"/>
      </c>
      <c r="H993" s="6"/>
      <c r="I993" s="6"/>
    </row>
    <row r="994" spans="5:9" ht="12.75">
      <c r="E994">
        <f>IF(B994,(B994-K$9),"")</f>
      </c>
      <c r="F994">
        <f>IF(C994&lt;&gt;"",(C994-L$9),"")</f>
      </c>
      <c r="G994">
        <f t="shared" si="15"/>
      </c>
      <c r="H994" s="6"/>
      <c r="I994" s="6"/>
    </row>
    <row r="995" spans="5:9" ht="12.75">
      <c r="E995">
        <f>IF(B995,(B995-K$9),"")</f>
      </c>
      <c r="F995">
        <f>IF(C995&lt;&gt;"",(C995-L$9),"")</f>
      </c>
      <c r="G995">
        <f t="shared" si="15"/>
      </c>
      <c r="H995" s="6"/>
      <c r="I995" s="6"/>
    </row>
    <row r="996" spans="5:9" ht="12.75">
      <c r="E996">
        <f>IF(D996&lt;&gt;"",#REF!*D996,"")</f>
      </c>
      <c r="F996">
        <f>IF(C996&lt;&gt;"",(C996-L$9),"")</f>
      </c>
      <c r="G996">
        <f t="shared" si="15"/>
      </c>
      <c r="H996" s="6"/>
      <c r="I996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C34" sqref="C34"/>
    </sheetView>
  </sheetViews>
  <sheetFormatPr defaultColWidth="9.140625" defaultRowHeight="12.75"/>
  <cols>
    <col min="1" max="16384" width="9.140625" style="7" customWidth="1"/>
  </cols>
  <sheetData>
    <row r="1" ht="12.75">
      <c r="A1" s="7" t="s">
        <v>15</v>
      </c>
    </row>
    <row r="23" ht="12.75">
      <c r="G23" s="7" t="s">
        <v>14</v>
      </c>
    </row>
    <row r="25" ht="15">
      <c r="A25" s="8" t="s">
        <v>16</v>
      </c>
    </row>
    <row r="27" spans="2:4" ht="12.75">
      <c r="B27" s="9"/>
      <c r="C27" s="9" t="s">
        <v>17</v>
      </c>
      <c r="D27" s="9" t="s">
        <v>18</v>
      </c>
    </row>
    <row r="28" spans="2:4" ht="12.75">
      <c r="B28" s="9" t="s">
        <v>17</v>
      </c>
      <c r="C28" s="10">
        <v>1</v>
      </c>
      <c r="D28" s="12">
        <v>0.7493306980355326</v>
      </c>
    </row>
    <row r="29" spans="2:4" ht="12.75">
      <c r="B29" s="9" t="s">
        <v>18</v>
      </c>
      <c r="C29" s="11">
        <v>0.7493306980355326</v>
      </c>
      <c r="D29" s="10">
        <v>1</v>
      </c>
    </row>
    <row r="31" spans="3:4" ht="12.75">
      <c r="C31" s="7">
        <v>15</v>
      </c>
      <c r="D31" s="7" t="s">
        <v>19</v>
      </c>
    </row>
    <row r="33" spans="3:4" ht="12.75">
      <c r="C33" s="13" t="s">
        <v>20</v>
      </c>
      <c r="D33" s="7" t="s">
        <v>21</v>
      </c>
    </row>
    <row r="34" spans="3:4" ht="12.75">
      <c r="C34" s="14" t="s">
        <v>22</v>
      </c>
      <c r="D34" s="7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2009-08-01T03:02:56Z</dcterms:created>
  <dcterms:modified xsi:type="dcterms:W3CDTF">2009-08-01T03:41:16Z</dcterms:modified>
  <cp:category/>
  <cp:version/>
  <cp:contentType/>
  <cp:contentStatus/>
</cp:coreProperties>
</file>